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mc:AlternateContent xmlns:mc="http://schemas.openxmlformats.org/markup-compatibility/2006">
    <mc:Choice Requires="x15">
      <x15ac:absPath xmlns:x15ac="http://schemas.microsoft.com/office/spreadsheetml/2010/11/ac" url="H:\◎HP\◎kanagawaswfaHP_通常\◎kanagawaswfa\"/>
    </mc:Choice>
  </mc:AlternateContent>
  <xr:revisionPtr revIDLastSave="0" documentId="13_ncr:1_{1A4411A8-AC33-4A4E-BA25-626AD9E48C99}" xr6:coauthVersionLast="47" xr6:coauthVersionMax="47" xr10:uidLastSave="{00000000-0000-0000-0000-000000000000}"/>
  <bookViews>
    <workbookView xWindow="-110" yWindow="-110" windowWidth="19420" windowHeight="10300" tabRatio="858" firstSheet="3" activeTab="3" xr2:uid="{00000000-000D-0000-FFFF-FFFF00000000}"/>
  </bookViews>
  <sheets>
    <sheet name="５月、持回り作業（県大会）" sheetId="1" state="hidden" r:id="rId1"/>
    <sheet name="2023大会要項" sheetId="22" state="hidden" r:id="rId2"/>
    <sheet name="日程時間" sheetId="21" state="hidden" r:id="rId3"/>
    <sheet name="エントリー" sheetId="26" r:id="rId4"/>
  </sheets>
  <definedNames>
    <definedName name="〇_SF8_GS">エントリー!#REF!</definedName>
    <definedName name="_xlnm.Print_Area" localSheetId="1">'2023大会要項'!$B$1:$L$95</definedName>
    <definedName name="_xlnm.Print_Area" localSheetId="3">エントリー!$B$2:$V$35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29" i="26" l="1"/>
  <c r="V28" i="26"/>
  <c r="V35" i="26"/>
  <c r="V34" i="26"/>
  <c r="V33" i="26"/>
  <c r="V32" i="26"/>
  <c r="V27" i="26"/>
  <c r="V26" i="26"/>
  <c r="V25" i="26"/>
  <c r="V30" i="26" l="1"/>
</calcChain>
</file>

<file path=xl/sharedStrings.xml><?xml version="1.0" encoding="utf-8"?>
<sst xmlns="http://schemas.openxmlformats.org/spreadsheetml/2006/main" count="551" uniqueCount="396">
  <si>
    <r>
      <rPr>
        <b/>
        <sz val="12"/>
        <color rgb="FFFF0000"/>
        <rFont val="ＭＳ Ｐゴシック"/>
        <family val="3"/>
        <charset val="128"/>
      </rPr>
      <t>　次回運営会議時　追記依頼　</t>
    </r>
    <r>
      <rPr>
        <b/>
        <sz val="10"/>
        <rFont val="ＭＳ Ｐゴシック"/>
        <family val="3"/>
        <charset val="128"/>
      </rPr>
      <t>190523、　191031　一部追加</t>
    </r>
  </si>
  <si>
    <t>2019/5/４運営会議用</t>
  </si>
  <si>
    <t xml:space="preserve">  持廻り作業役割分担</t>
  </si>
  <si>
    <t>（2019年 県大会、県オープン大会用）</t>
  </si>
  <si>
    <t>神奈川県スポーツウエルネス吹矢協会</t>
  </si>
  <si>
    <t>地域名（識別色）</t>
  </si>
  <si>
    <t>西湘</t>
  </si>
  <si>
    <t>県央</t>
  </si>
  <si>
    <t>鎌倉・横須賀</t>
  </si>
  <si>
    <t>川崎・横浜</t>
  </si>
  <si>
    <t>湘南</t>
  </si>
  <si>
    <t>平成25年</t>
  </si>
  <si>
    <t>県大会（春期）</t>
  </si>
  <si>
    <t>鎌倉横須賀</t>
  </si>
  <si>
    <t>川崎横浜</t>
  </si>
  <si>
    <t>オープン（秋期）</t>
  </si>
  <si>
    <t>平成26年</t>
  </si>
  <si>
    <t>平成27年</t>
  </si>
  <si>
    <t>平成28年</t>
  </si>
  <si>
    <t>平成30年</t>
  </si>
  <si>
    <t>2019年</t>
  </si>
  <si>
    <t>2020年</t>
  </si>
  <si>
    <t>役割内容の型</t>
  </si>
  <si>
    <t>Ⅰ</t>
  </si>
  <si>
    <t>Ⅱ</t>
  </si>
  <si>
    <t>Ⅲ</t>
  </si>
  <si>
    <t>Ⅳ</t>
  </si>
  <si>
    <t>Ⅴ</t>
  </si>
  <si>
    <t>役割内容</t>
  </si>
  <si>
    <t>事前準備</t>
  </si>
  <si>
    <t>巻尺固定用テープ事前準備＊</t>
  </si>
  <si>
    <t>　</t>
  </si>
  <si>
    <t>・ 観覧席の指定座席表作成</t>
  </si>
  <si>
    <t>＊ラインけしテープ ７０ｍｍ幅</t>
  </si>
  <si>
    <t>前日設営</t>
  </si>
  <si>
    <t>★ 的と審判用具一式設置</t>
  </si>
  <si>
    <t>⓵ 的配置基準ライン敷設</t>
  </si>
  <si>
    <t>⓶位置決めライン４本設置</t>
  </si>
  <si>
    <t>・ シートと椅子の設置 ：</t>
  </si>
  <si>
    <t>・ 演台/審判台/ラウンド表示台設置</t>
  </si>
  <si>
    <t>① 北側特設通路の設営</t>
  </si>
  <si>
    <t>・ 的スタンド/パネルの最終</t>
  </si>
  <si>
    <r>
      <rPr>
        <b/>
        <sz val="12"/>
        <rFont val="ＭＳ Ｐゴシック"/>
        <family val="3"/>
        <charset val="128"/>
      </rPr>
      <t>③</t>
    </r>
    <r>
      <rPr>
        <sz val="12"/>
        <rFont val="ＭＳ Ｐゴシック"/>
        <family val="3"/>
        <charset val="128"/>
      </rPr>
      <t xml:space="preserve"> 競技ﾗｲﾝ設置 ： 8/10m</t>
    </r>
  </si>
  <si>
    <t xml:space="preserve">  選手/ 審判 / 本部 / 受付</t>
  </si>
  <si>
    <r>
      <rPr>
        <sz val="9"/>
        <rFont val="ＭＳ Ｐゴシック"/>
        <family val="3"/>
        <charset val="128"/>
      </rPr>
      <t>　</t>
    </r>
    <r>
      <rPr>
        <b/>
        <sz val="9"/>
        <color rgb="FFFF0000"/>
        <rFont val="ＭＳ Ｐゴシック"/>
        <family val="3"/>
        <charset val="128"/>
      </rPr>
      <t>排球審判台用脚立借用・設置</t>
    </r>
    <r>
      <rPr>
        <b/>
        <sz val="11"/>
        <color rgb="FFFF0000"/>
        <rFont val="ＭＳ Ｐゴシック"/>
        <family val="3"/>
        <charset val="128"/>
      </rPr>
      <t>★</t>
    </r>
  </si>
  <si>
    <r>
      <rPr>
        <b/>
        <sz val="12"/>
        <rFont val="ＭＳ Ｐゴシック"/>
        <family val="3"/>
        <charset val="128"/>
      </rPr>
      <t>④</t>
    </r>
    <r>
      <rPr>
        <sz val="12"/>
        <rFont val="ＭＳ Ｐゴシック"/>
        <family val="3"/>
        <charset val="128"/>
      </rPr>
      <t xml:space="preserve"> 横断幕設置</t>
    </r>
  </si>
  <si>
    <t>　調整（全スタンド対象）</t>
  </si>
  <si>
    <t xml:space="preserve">  (又は6/7/8/9/10m)２系列</t>
  </si>
  <si>
    <r>
      <rPr>
        <sz val="12"/>
        <rFont val="ＭＳ Ｐゴシック"/>
        <family val="3"/>
        <charset val="128"/>
      </rPr>
      <t xml:space="preserve">　/ 足の悪い方用席 </t>
    </r>
    <r>
      <rPr>
        <b/>
        <sz val="11"/>
        <color rgb="FFFF0000"/>
        <rFont val="ＭＳ Ｐゴシック"/>
        <family val="3"/>
        <charset val="128"/>
      </rPr>
      <t>追記</t>
    </r>
  </si>
  <si>
    <t xml:space="preserve">・ シートと机の設置 ： </t>
  </si>
  <si>
    <t>①②③④は作業の順番を表す</t>
  </si>
  <si>
    <r>
      <rPr>
        <sz val="11"/>
        <rFont val="ＭＳ Ｐゴシック"/>
        <family val="3"/>
        <charset val="128"/>
      </rPr>
      <t>（借用用具）</t>
    </r>
    <r>
      <rPr>
        <b/>
        <sz val="11"/>
        <color rgb="FFFF0000"/>
        <rFont val="ＭＳ Ｐゴシック"/>
        <family val="3"/>
        <charset val="128"/>
      </rPr>
      <t>特設ベンチ16台</t>
    </r>
  </si>
  <si>
    <t xml:space="preserve">  本部 / 受付　（借用用具）　　　　　</t>
  </si>
  <si>
    <t>当日設営確認</t>
  </si>
  <si>
    <t>★ 的と椅子設置一式確認</t>
  </si>
  <si>
    <t>～開会式</t>
  </si>
  <si>
    <t>入場整理・車椅子受入</t>
  </si>
  <si>
    <t>受付</t>
  </si>
  <si>
    <t>駐車場整理</t>
  </si>
  <si>
    <t>場内誘導</t>
  </si>
  <si>
    <t>開会～閉式</t>
  </si>
  <si>
    <t>表彰・誘導</t>
  </si>
  <si>
    <t>撤　収</t>
  </si>
  <si>
    <t>★ 上記設営品の撤収</t>
  </si>
  <si>
    <t>最終点検</t>
  </si>
  <si>
    <t>アリーナ内最終チエック</t>
  </si>
  <si>
    <t>会議室・多目的室チエック</t>
  </si>
  <si>
    <t>控室１～３　チエック</t>
  </si>
  <si>
    <t>借用用具返却チエック</t>
  </si>
  <si>
    <t>２F席点検清掃(指示/監督)</t>
  </si>
  <si>
    <t>段ボール・ゴミの持ち帰り</t>
  </si>
  <si>
    <r>
      <rPr>
        <b/>
        <sz val="12"/>
        <color rgb="FFFF0000"/>
        <rFont val="ＭＳ Ｐゴシック"/>
        <family val="3"/>
        <charset val="128"/>
      </rPr>
      <t>小ゴミの清掃</t>
    </r>
    <r>
      <rPr>
        <b/>
        <sz val="10"/>
        <color rgb="FFFF0000"/>
        <rFont val="ＭＳ Ｐゴシック"/>
        <family val="3"/>
        <charset val="128"/>
      </rPr>
      <t>（粘着テープ）</t>
    </r>
  </si>
  <si>
    <t>移管的の番号一覧</t>
  </si>
  <si>
    <t>１）車椅子利用者の受入れ：入場前に車の土砂を拭き取る。</t>
  </si>
  <si>
    <t>　（清拭用の雑巾とバケツはアリーナ事務所から借用し、エントランス口に</t>
  </si>
  <si>
    <t>　 備える)　(入場整理担当)</t>
  </si>
  <si>
    <t>２）外履き用の靴カバーを本部に配備 ： 利用者は個別に対応。</t>
  </si>
  <si>
    <t>３）大会の参加人数によって、全体の使用する的数は変わる。</t>
  </si>
  <si>
    <t>４）ゴミは発生部所で 持ち帰る事を原則とする。閉会式前に実施される最</t>
  </si>
  <si>
    <t>　 終点検結果を　閉会式で報告し徹底を図る。</t>
  </si>
  <si>
    <t>５）大会当日の最終的に残ったゴミ処分については持ち廻り作業役割分</t>
  </si>
  <si>
    <t xml:space="preserve">   担の「ごみの持ち帰り」が担当する。</t>
  </si>
  <si>
    <t>６）落とし物が本部席に届けられた時は、競技進行の妨げにならないよう</t>
  </si>
  <si>
    <t xml:space="preserve">   に何度か管内放送を致しますが、申し出のない場合は処分します。</t>
  </si>
  <si>
    <r>
      <rPr>
        <sz val="12"/>
        <color theme="1"/>
        <rFont val="ＭＳ Ｐゴシック"/>
        <family val="3"/>
        <charset val="128"/>
      </rPr>
      <t xml:space="preserve">  </t>
    </r>
    <r>
      <rPr>
        <sz val="12"/>
        <color rgb="FFFF0000"/>
        <rFont val="ＭＳ Ｐゴシック"/>
        <family val="3"/>
        <charset val="128"/>
      </rPr>
      <t>★</t>
    </r>
    <r>
      <rPr>
        <sz val="12"/>
        <color theme="1"/>
        <rFont val="Meiryo UI"/>
        <family val="3"/>
        <charset val="128"/>
      </rPr>
      <t>　審判部借用用具</t>
    </r>
    <r>
      <rPr>
        <sz val="10"/>
        <color rgb="FFFF0000"/>
        <rFont val="Meiryo UI"/>
        <family val="3"/>
        <charset val="128"/>
      </rPr>
      <t>（アリーナ事務所から借用）</t>
    </r>
    <r>
      <rPr>
        <sz val="12"/>
        <color theme="1"/>
        <rFont val="Meiryo UI"/>
        <family val="3"/>
        <charset val="128"/>
      </rPr>
      <t>：吹矢タイマー用100V コードリール　1巻。　競技進行係り席で使用。</t>
    </r>
  </si>
  <si>
    <t>＃17県オープンも同様に。責任者：審判部　？</t>
  </si>
  <si>
    <r>
      <rPr>
        <sz val="12"/>
        <color theme="1"/>
        <rFont val="ＭＳ Ｐゴシック"/>
        <family val="3"/>
        <charset val="128"/>
      </rPr>
      <t xml:space="preserve">  </t>
    </r>
    <r>
      <rPr>
        <sz val="12"/>
        <color rgb="FFFF0000"/>
        <rFont val="ＭＳ Ｐゴシック"/>
        <family val="3"/>
        <charset val="128"/>
      </rPr>
      <t>★</t>
    </r>
    <r>
      <rPr>
        <sz val="12"/>
        <color theme="1"/>
        <rFont val="Meiryo UI"/>
        <family val="3"/>
        <charset val="128"/>
      </rPr>
      <t>　排球審判台用脚立借用・設置　役割内容の型 Ⅲに追記。　</t>
    </r>
    <r>
      <rPr>
        <sz val="10"/>
        <color rgb="FFFF0000"/>
        <rFont val="Meiryo UI"/>
        <family val="3"/>
        <charset val="128"/>
      </rPr>
      <t>（アリーナ用具係り　又は　アリーナ事務所から借用）</t>
    </r>
  </si>
  <si>
    <r>
      <rPr>
        <sz val="12"/>
        <color theme="1"/>
        <rFont val="ＭＳ Ｐゴシック"/>
        <family val="3"/>
        <charset val="128"/>
      </rPr>
      <t xml:space="preserve">  </t>
    </r>
    <r>
      <rPr>
        <sz val="12"/>
        <color rgb="FFFF0000"/>
        <rFont val="ＭＳ Ｐゴシック"/>
        <family val="3"/>
        <charset val="128"/>
      </rPr>
      <t>★</t>
    </r>
    <r>
      <rPr>
        <sz val="12"/>
        <color theme="1"/>
        <rFont val="Meiryo UI"/>
        <family val="3"/>
        <charset val="128"/>
      </rPr>
      <t>　特設ベンチ 16台 ：＃17県大会も同様に敷設。下に敷くアリーナ養生シートは　1.ｍ×38m　 4本を借用敷設。</t>
    </r>
  </si>
  <si>
    <t>＃17県オープン ： 東西壁際に38ｍシート2本を使い</t>
  </si>
  <si>
    <t>　　　　（＃17県大会では　ポータブルベンチ用に小型のアリーナ養生シート（1ｍシート 約20枚）を借用していたが　</t>
  </si>
  <si>
    <t>　　　　　　各1列に敷設し小型シートの使用をやめる。</t>
  </si>
  <si>
    <t>　　　　　ポータブルベンチの　養生シートを使用するよう変更。）</t>
  </si>
  <si>
    <t>尚　アリーナ出入りの激しい場所は養生ラインテープで固定。</t>
  </si>
  <si>
    <t>　＊三笠ラインけしテープ ７０ｍｍ幅は、モルテンのものの使用可。</t>
  </si>
  <si>
    <r>
      <rPr>
        <sz val="12"/>
        <color theme="1"/>
        <rFont val="ＭＳ Ｐゴシック"/>
        <family val="3"/>
        <charset val="128"/>
      </rPr>
      <t xml:space="preserve">  </t>
    </r>
    <r>
      <rPr>
        <sz val="12"/>
        <color rgb="FFFF0000"/>
        <rFont val="ＭＳ Ｐゴシック"/>
        <family val="3"/>
        <charset val="128"/>
      </rPr>
      <t>★</t>
    </r>
    <r>
      <rPr>
        <sz val="12"/>
        <color theme="1"/>
        <rFont val="Meiryo UI"/>
        <family val="3"/>
        <charset val="128"/>
      </rPr>
      <t>　シニアスポーツフェスタかながわ2019 のぼり旗、卓上旗の設置</t>
    </r>
  </si>
  <si>
    <t>＃17県オープンから掲示。　　保管責任者？</t>
  </si>
  <si>
    <t>日</t>
  </si>
  <si>
    <t>日</t>
    <rPh sb="0" eb="1">
      <t>ニチ</t>
    </rPh>
    <phoneticPr fontId="38"/>
  </si>
  <si>
    <t>月</t>
  </si>
  <si>
    <t>火</t>
  </si>
  <si>
    <t>水</t>
  </si>
  <si>
    <t>木</t>
  </si>
  <si>
    <t>金</t>
  </si>
  <si>
    <t>土</t>
  </si>
  <si>
    <t>大会</t>
    <rPh sb="0" eb="2">
      <t>タイカイ</t>
    </rPh>
    <phoneticPr fontId="38"/>
  </si>
  <si>
    <t>１日前</t>
    <rPh sb="1" eb="2">
      <t>ニチ</t>
    </rPh>
    <rPh sb="2" eb="3">
      <t>マエ</t>
    </rPh>
    <phoneticPr fontId="38"/>
  </si>
  <si>
    <t>２日前</t>
    <rPh sb="1" eb="2">
      <t>ヒ</t>
    </rPh>
    <rPh sb="2" eb="3">
      <t>マエ</t>
    </rPh>
    <phoneticPr fontId="38"/>
  </si>
  <si>
    <t>８０日前</t>
    <rPh sb="2" eb="3">
      <t>ヒ</t>
    </rPh>
    <rPh sb="3" eb="4">
      <t>マエ</t>
    </rPh>
    <phoneticPr fontId="38"/>
  </si>
  <si>
    <t>７９日前</t>
    <rPh sb="2" eb="3">
      <t>ニチ</t>
    </rPh>
    <rPh sb="3" eb="4">
      <t>マエ</t>
    </rPh>
    <phoneticPr fontId="38"/>
  </si>
  <si>
    <t>７８日前</t>
    <rPh sb="2" eb="3">
      <t>ヒ</t>
    </rPh>
    <rPh sb="3" eb="4">
      <t>マエ</t>
    </rPh>
    <phoneticPr fontId="38"/>
  </si>
  <si>
    <t>７７日前</t>
    <rPh sb="2" eb="3">
      <t>ニチ</t>
    </rPh>
    <rPh sb="3" eb="4">
      <t>マエ</t>
    </rPh>
    <phoneticPr fontId="38"/>
  </si>
  <si>
    <t>７６日前</t>
    <rPh sb="2" eb="3">
      <t>ヒ</t>
    </rPh>
    <rPh sb="3" eb="4">
      <t>マエ</t>
    </rPh>
    <phoneticPr fontId="38"/>
  </si>
  <si>
    <t>７５日前</t>
    <rPh sb="2" eb="3">
      <t>ニチ</t>
    </rPh>
    <rPh sb="3" eb="4">
      <t>マエ</t>
    </rPh>
    <phoneticPr fontId="38"/>
  </si>
  <si>
    <t>７４日前</t>
    <rPh sb="2" eb="3">
      <t>ヒ</t>
    </rPh>
    <rPh sb="3" eb="4">
      <t>マエ</t>
    </rPh>
    <phoneticPr fontId="38"/>
  </si>
  <si>
    <t>７３日前</t>
    <rPh sb="2" eb="3">
      <t>ニチ</t>
    </rPh>
    <rPh sb="3" eb="4">
      <t>マエ</t>
    </rPh>
    <phoneticPr fontId="38"/>
  </si>
  <si>
    <t>７２日前</t>
    <rPh sb="2" eb="3">
      <t>ヒ</t>
    </rPh>
    <rPh sb="3" eb="4">
      <t>マエ</t>
    </rPh>
    <phoneticPr fontId="38"/>
  </si>
  <si>
    <t>７１日前</t>
    <rPh sb="2" eb="3">
      <t>ニチ</t>
    </rPh>
    <rPh sb="3" eb="4">
      <t>マエ</t>
    </rPh>
    <phoneticPr fontId="38"/>
  </si>
  <si>
    <t>７０日前</t>
    <rPh sb="2" eb="3">
      <t>ヒ</t>
    </rPh>
    <rPh sb="3" eb="4">
      <t>マエ</t>
    </rPh>
    <phoneticPr fontId="38"/>
  </si>
  <si>
    <t>６９日前</t>
    <rPh sb="2" eb="3">
      <t>ニチ</t>
    </rPh>
    <rPh sb="3" eb="4">
      <t>マエ</t>
    </rPh>
    <phoneticPr fontId="38"/>
  </si>
  <si>
    <t>６８日前</t>
    <rPh sb="2" eb="3">
      <t>ヒ</t>
    </rPh>
    <rPh sb="3" eb="4">
      <t>マエ</t>
    </rPh>
    <phoneticPr fontId="38"/>
  </si>
  <si>
    <t>６７日前</t>
    <rPh sb="2" eb="3">
      <t>ニチ</t>
    </rPh>
    <rPh sb="3" eb="4">
      <t>マエ</t>
    </rPh>
    <phoneticPr fontId="38"/>
  </si>
  <si>
    <t>６６日前</t>
    <rPh sb="2" eb="3">
      <t>ヒ</t>
    </rPh>
    <rPh sb="3" eb="4">
      <t>マエ</t>
    </rPh>
    <phoneticPr fontId="38"/>
  </si>
  <si>
    <t>６５日前</t>
    <rPh sb="2" eb="3">
      <t>ニチ</t>
    </rPh>
    <rPh sb="3" eb="4">
      <t>マエ</t>
    </rPh>
    <phoneticPr fontId="38"/>
  </si>
  <si>
    <t>６４日前</t>
    <rPh sb="2" eb="3">
      <t>ヒ</t>
    </rPh>
    <rPh sb="3" eb="4">
      <t>マエ</t>
    </rPh>
    <phoneticPr fontId="38"/>
  </si>
  <si>
    <t>６３日前</t>
    <rPh sb="2" eb="3">
      <t>ニチ</t>
    </rPh>
    <rPh sb="3" eb="4">
      <t>マエ</t>
    </rPh>
    <phoneticPr fontId="38"/>
  </si>
  <si>
    <t>６２日前</t>
    <rPh sb="2" eb="3">
      <t>ヒ</t>
    </rPh>
    <rPh sb="3" eb="4">
      <t>マエ</t>
    </rPh>
    <phoneticPr fontId="38"/>
  </si>
  <si>
    <t>６１日前</t>
    <rPh sb="2" eb="3">
      <t>ニチ</t>
    </rPh>
    <rPh sb="3" eb="4">
      <t>マエ</t>
    </rPh>
    <phoneticPr fontId="38"/>
  </si>
  <si>
    <t>６０日前</t>
    <rPh sb="2" eb="3">
      <t>ヒ</t>
    </rPh>
    <rPh sb="3" eb="4">
      <t>マエ</t>
    </rPh>
    <phoneticPr fontId="38"/>
  </si>
  <si>
    <t>５９日前</t>
    <rPh sb="2" eb="3">
      <t>ニチ</t>
    </rPh>
    <rPh sb="3" eb="4">
      <t>マエ</t>
    </rPh>
    <phoneticPr fontId="38"/>
  </si>
  <si>
    <t>５８日前</t>
    <rPh sb="2" eb="3">
      <t>ヒ</t>
    </rPh>
    <rPh sb="3" eb="4">
      <t>マエ</t>
    </rPh>
    <phoneticPr fontId="38"/>
  </si>
  <si>
    <t>５７日前</t>
    <rPh sb="2" eb="3">
      <t>ニチ</t>
    </rPh>
    <rPh sb="3" eb="4">
      <t>マエ</t>
    </rPh>
    <phoneticPr fontId="38"/>
  </si>
  <si>
    <t>５６日前</t>
    <rPh sb="2" eb="3">
      <t>ヒ</t>
    </rPh>
    <rPh sb="3" eb="4">
      <t>マエ</t>
    </rPh>
    <phoneticPr fontId="38"/>
  </si>
  <si>
    <t>５５日前</t>
    <rPh sb="2" eb="3">
      <t>ニチ</t>
    </rPh>
    <rPh sb="3" eb="4">
      <t>マエ</t>
    </rPh>
    <phoneticPr fontId="38"/>
  </si>
  <si>
    <t>５４日前</t>
    <rPh sb="2" eb="3">
      <t>ヒ</t>
    </rPh>
    <rPh sb="3" eb="4">
      <t>マエ</t>
    </rPh>
    <phoneticPr fontId="38"/>
  </si>
  <si>
    <t>５３日前</t>
    <rPh sb="2" eb="3">
      <t>ニチ</t>
    </rPh>
    <rPh sb="3" eb="4">
      <t>マエ</t>
    </rPh>
    <phoneticPr fontId="38"/>
  </si>
  <si>
    <t>５２日前</t>
    <rPh sb="2" eb="3">
      <t>ヒ</t>
    </rPh>
    <rPh sb="3" eb="4">
      <t>マエ</t>
    </rPh>
    <phoneticPr fontId="38"/>
  </si>
  <si>
    <t>５１日前</t>
    <rPh sb="2" eb="3">
      <t>ニチ</t>
    </rPh>
    <rPh sb="3" eb="4">
      <t>マエ</t>
    </rPh>
    <phoneticPr fontId="38"/>
  </si>
  <si>
    <t>５０日前</t>
    <rPh sb="2" eb="3">
      <t>ヒ</t>
    </rPh>
    <rPh sb="3" eb="4">
      <t>マエ</t>
    </rPh>
    <phoneticPr fontId="38"/>
  </si>
  <si>
    <t>４９日前</t>
    <rPh sb="2" eb="3">
      <t>ニチ</t>
    </rPh>
    <rPh sb="3" eb="4">
      <t>マエ</t>
    </rPh>
    <phoneticPr fontId="38"/>
  </si>
  <si>
    <t>４８日前</t>
    <rPh sb="2" eb="3">
      <t>ヒ</t>
    </rPh>
    <rPh sb="3" eb="4">
      <t>マエ</t>
    </rPh>
    <phoneticPr fontId="38"/>
  </si>
  <si>
    <t>４７日前</t>
    <rPh sb="2" eb="3">
      <t>ニチ</t>
    </rPh>
    <rPh sb="3" eb="4">
      <t>マエ</t>
    </rPh>
    <phoneticPr fontId="38"/>
  </si>
  <si>
    <t>４６日前</t>
    <rPh sb="2" eb="3">
      <t>ヒ</t>
    </rPh>
    <rPh sb="3" eb="4">
      <t>マエ</t>
    </rPh>
    <phoneticPr fontId="38"/>
  </si>
  <si>
    <t>４５日前</t>
    <rPh sb="2" eb="3">
      <t>ニチ</t>
    </rPh>
    <rPh sb="3" eb="4">
      <t>マエ</t>
    </rPh>
    <phoneticPr fontId="38"/>
  </si>
  <si>
    <t>４４日前</t>
    <rPh sb="2" eb="3">
      <t>ヒ</t>
    </rPh>
    <rPh sb="3" eb="4">
      <t>マエ</t>
    </rPh>
    <phoneticPr fontId="38"/>
  </si>
  <si>
    <t>４３日前</t>
    <rPh sb="2" eb="3">
      <t>ニチ</t>
    </rPh>
    <rPh sb="3" eb="4">
      <t>マエ</t>
    </rPh>
    <phoneticPr fontId="38"/>
  </si>
  <si>
    <t>４２日前</t>
    <rPh sb="2" eb="3">
      <t>ヒ</t>
    </rPh>
    <rPh sb="3" eb="4">
      <t>マエ</t>
    </rPh>
    <phoneticPr fontId="38"/>
  </si>
  <si>
    <t>４１日前</t>
    <rPh sb="2" eb="3">
      <t>ニチ</t>
    </rPh>
    <rPh sb="3" eb="4">
      <t>マエ</t>
    </rPh>
    <phoneticPr fontId="38"/>
  </si>
  <si>
    <t>４０日前</t>
    <rPh sb="2" eb="3">
      <t>ヒ</t>
    </rPh>
    <rPh sb="3" eb="4">
      <t>マエ</t>
    </rPh>
    <phoneticPr fontId="38"/>
  </si>
  <si>
    <t>３９日前</t>
    <rPh sb="2" eb="3">
      <t>ニチ</t>
    </rPh>
    <rPh sb="3" eb="4">
      <t>マエ</t>
    </rPh>
    <phoneticPr fontId="38"/>
  </si>
  <si>
    <t>３８日前</t>
    <rPh sb="2" eb="3">
      <t>ヒ</t>
    </rPh>
    <rPh sb="3" eb="4">
      <t>マエ</t>
    </rPh>
    <phoneticPr fontId="38"/>
  </si>
  <si>
    <t>３７日前</t>
    <rPh sb="2" eb="3">
      <t>ニチ</t>
    </rPh>
    <rPh sb="3" eb="4">
      <t>マエ</t>
    </rPh>
    <phoneticPr fontId="38"/>
  </si>
  <si>
    <t>３６日前</t>
    <rPh sb="2" eb="3">
      <t>ヒ</t>
    </rPh>
    <rPh sb="3" eb="4">
      <t>マエ</t>
    </rPh>
    <phoneticPr fontId="38"/>
  </si>
  <si>
    <t>３５日前</t>
    <rPh sb="2" eb="3">
      <t>ニチ</t>
    </rPh>
    <rPh sb="3" eb="4">
      <t>マエ</t>
    </rPh>
    <phoneticPr fontId="38"/>
  </si>
  <si>
    <t>３４日前</t>
    <rPh sb="2" eb="3">
      <t>ヒ</t>
    </rPh>
    <rPh sb="3" eb="4">
      <t>マエ</t>
    </rPh>
    <phoneticPr fontId="38"/>
  </si>
  <si>
    <t>３３日前</t>
    <rPh sb="2" eb="3">
      <t>ニチ</t>
    </rPh>
    <rPh sb="3" eb="4">
      <t>マエ</t>
    </rPh>
    <phoneticPr fontId="38"/>
  </si>
  <si>
    <t>３２日前</t>
    <rPh sb="2" eb="3">
      <t>ヒ</t>
    </rPh>
    <rPh sb="3" eb="4">
      <t>マエ</t>
    </rPh>
    <phoneticPr fontId="38"/>
  </si>
  <si>
    <t>３１日前</t>
    <rPh sb="2" eb="3">
      <t>ニチ</t>
    </rPh>
    <rPh sb="3" eb="4">
      <t>マエ</t>
    </rPh>
    <phoneticPr fontId="38"/>
  </si>
  <si>
    <t>３０日前</t>
    <rPh sb="2" eb="3">
      <t>ヒ</t>
    </rPh>
    <rPh sb="3" eb="4">
      <t>マエ</t>
    </rPh>
    <phoneticPr fontId="38"/>
  </si>
  <si>
    <t>２９日前</t>
    <rPh sb="2" eb="3">
      <t>ニチ</t>
    </rPh>
    <rPh sb="3" eb="4">
      <t>マエ</t>
    </rPh>
    <phoneticPr fontId="38"/>
  </si>
  <si>
    <t>２８日前</t>
    <rPh sb="2" eb="3">
      <t>ヒ</t>
    </rPh>
    <rPh sb="3" eb="4">
      <t>マエ</t>
    </rPh>
    <phoneticPr fontId="38"/>
  </si>
  <si>
    <t>２７日前</t>
    <rPh sb="2" eb="3">
      <t>ニチ</t>
    </rPh>
    <rPh sb="3" eb="4">
      <t>マエ</t>
    </rPh>
    <phoneticPr fontId="38"/>
  </si>
  <si>
    <t>２６日前</t>
    <rPh sb="2" eb="3">
      <t>ヒ</t>
    </rPh>
    <rPh sb="3" eb="4">
      <t>マエ</t>
    </rPh>
    <phoneticPr fontId="38"/>
  </si>
  <si>
    <t>２５日前</t>
    <rPh sb="2" eb="3">
      <t>ニチ</t>
    </rPh>
    <rPh sb="3" eb="4">
      <t>マエ</t>
    </rPh>
    <phoneticPr fontId="38"/>
  </si>
  <si>
    <t>２４日前</t>
    <rPh sb="2" eb="3">
      <t>ヒ</t>
    </rPh>
    <rPh sb="3" eb="4">
      <t>マエ</t>
    </rPh>
    <phoneticPr fontId="38"/>
  </si>
  <si>
    <t>２３日前</t>
    <rPh sb="2" eb="3">
      <t>ニチ</t>
    </rPh>
    <rPh sb="3" eb="4">
      <t>マエ</t>
    </rPh>
    <phoneticPr fontId="38"/>
  </si>
  <si>
    <t>２２日前</t>
    <rPh sb="2" eb="3">
      <t>ヒ</t>
    </rPh>
    <rPh sb="3" eb="4">
      <t>マエ</t>
    </rPh>
    <phoneticPr fontId="38"/>
  </si>
  <si>
    <t>２１日前</t>
    <rPh sb="2" eb="3">
      <t>ニチ</t>
    </rPh>
    <rPh sb="3" eb="4">
      <t>マエ</t>
    </rPh>
    <phoneticPr fontId="38"/>
  </si>
  <si>
    <t>２０日前</t>
    <rPh sb="2" eb="3">
      <t>ヒ</t>
    </rPh>
    <rPh sb="3" eb="4">
      <t>マエ</t>
    </rPh>
    <phoneticPr fontId="38"/>
  </si>
  <si>
    <t>１９日前</t>
    <rPh sb="2" eb="3">
      <t>ニチ</t>
    </rPh>
    <rPh sb="3" eb="4">
      <t>マエ</t>
    </rPh>
    <phoneticPr fontId="38"/>
  </si>
  <si>
    <t>１８日前</t>
    <rPh sb="2" eb="3">
      <t>ヒ</t>
    </rPh>
    <rPh sb="3" eb="4">
      <t>マエ</t>
    </rPh>
    <phoneticPr fontId="38"/>
  </si>
  <si>
    <t>１７日前</t>
    <rPh sb="2" eb="3">
      <t>ニチ</t>
    </rPh>
    <rPh sb="3" eb="4">
      <t>マエ</t>
    </rPh>
    <phoneticPr fontId="38"/>
  </si>
  <si>
    <t>１６日前</t>
    <rPh sb="2" eb="3">
      <t>ヒ</t>
    </rPh>
    <rPh sb="3" eb="4">
      <t>マエ</t>
    </rPh>
    <phoneticPr fontId="38"/>
  </si>
  <si>
    <t>１５日前</t>
    <rPh sb="2" eb="3">
      <t>ニチ</t>
    </rPh>
    <rPh sb="3" eb="4">
      <t>マエ</t>
    </rPh>
    <phoneticPr fontId="38"/>
  </si>
  <si>
    <t>１４日前</t>
    <rPh sb="2" eb="3">
      <t>ヒ</t>
    </rPh>
    <rPh sb="3" eb="4">
      <t>マエ</t>
    </rPh>
    <phoneticPr fontId="38"/>
  </si>
  <si>
    <t>１３日前</t>
    <rPh sb="2" eb="3">
      <t>ニチ</t>
    </rPh>
    <rPh sb="3" eb="4">
      <t>マエ</t>
    </rPh>
    <phoneticPr fontId="38"/>
  </si>
  <si>
    <t>１２日前</t>
    <rPh sb="2" eb="3">
      <t>ヒ</t>
    </rPh>
    <rPh sb="3" eb="4">
      <t>マエ</t>
    </rPh>
    <phoneticPr fontId="38"/>
  </si>
  <si>
    <t>１１日前</t>
    <rPh sb="2" eb="3">
      <t>ニチ</t>
    </rPh>
    <rPh sb="3" eb="4">
      <t>マエ</t>
    </rPh>
    <phoneticPr fontId="38"/>
  </si>
  <si>
    <t>１０日前</t>
    <rPh sb="2" eb="3">
      <t>ヒ</t>
    </rPh>
    <rPh sb="3" eb="4">
      <t>マエ</t>
    </rPh>
    <phoneticPr fontId="38"/>
  </si>
  <si>
    <t>９日前</t>
    <rPh sb="1" eb="2">
      <t>ニチ</t>
    </rPh>
    <rPh sb="2" eb="3">
      <t>マエ</t>
    </rPh>
    <phoneticPr fontId="38"/>
  </si>
  <si>
    <t>８日前</t>
    <rPh sb="1" eb="2">
      <t>ヒ</t>
    </rPh>
    <rPh sb="2" eb="3">
      <t>マエ</t>
    </rPh>
    <phoneticPr fontId="38"/>
  </si>
  <si>
    <t>７日前</t>
    <rPh sb="1" eb="2">
      <t>ニチ</t>
    </rPh>
    <rPh sb="2" eb="3">
      <t>マエ</t>
    </rPh>
    <phoneticPr fontId="38"/>
  </si>
  <si>
    <t>６日前</t>
    <rPh sb="1" eb="2">
      <t>ヒ</t>
    </rPh>
    <rPh sb="2" eb="3">
      <t>マエ</t>
    </rPh>
    <phoneticPr fontId="38"/>
  </si>
  <si>
    <t>５日前</t>
    <rPh sb="1" eb="2">
      <t>ニチ</t>
    </rPh>
    <rPh sb="2" eb="3">
      <t>マエ</t>
    </rPh>
    <phoneticPr fontId="38"/>
  </si>
  <si>
    <t>４日前</t>
    <rPh sb="1" eb="2">
      <t>ヒ</t>
    </rPh>
    <rPh sb="2" eb="3">
      <t>マエ</t>
    </rPh>
    <phoneticPr fontId="38"/>
  </si>
  <si>
    <t>３日前</t>
    <rPh sb="1" eb="2">
      <t>ニチ</t>
    </rPh>
    <rPh sb="2" eb="3">
      <t>マエ</t>
    </rPh>
    <phoneticPr fontId="38"/>
  </si>
  <si>
    <t>　　第21回SWF神奈川県OP大会要綱</t>
    <phoneticPr fontId="41"/>
  </si>
  <si>
    <t>2023.8.13</t>
    <phoneticPr fontId="41"/>
  </si>
  <si>
    <t>神奈川県スポーツウエルネス吹矢協会　大会運営部</t>
  </si>
  <si>
    <t>　1.　</t>
  </si>
  <si>
    <t>主催　  ：</t>
    <rPh sb="0" eb="2">
      <t>シュサイ</t>
    </rPh>
    <phoneticPr fontId="41"/>
  </si>
  <si>
    <t>神奈川県スポーツウエルネス吹矢協会</t>
    <rPh sb="0" eb="4">
      <t>カナガワケン</t>
    </rPh>
    <rPh sb="13" eb="17">
      <t>フキヤキョウカイ</t>
    </rPh>
    <phoneticPr fontId="41"/>
  </si>
  <si>
    <t>　2.　</t>
    <phoneticPr fontId="41"/>
  </si>
  <si>
    <t>日時　  ：</t>
  </si>
  <si>
    <t>2023年11月9日（木） 10：00～17：00 （16時終了の予定）</t>
    <rPh sb="11" eb="12">
      <t>モク</t>
    </rPh>
    <phoneticPr fontId="41"/>
  </si>
  <si>
    <t>　3.　</t>
    <phoneticPr fontId="41"/>
  </si>
  <si>
    <t>会場　　：</t>
  </si>
  <si>
    <t>ひらつかサン・ライフアリーナ</t>
    <phoneticPr fontId="41"/>
  </si>
  <si>
    <t>住所：</t>
  </si>
  <si>
    <t>神奈川県平塚市馬入２４６−１</t>
    <phoneticPr fontId="41"/>
  </si>
  <si>
    <t>電話：</t>
  </si>
  <si>
    <t> 0463-25-0011</t>
  </si>
  <si>
    <t>大会運営部からは駐車を発行いたしますが、駐車台数には制限がありますので、申込</t>
    <rPh sb="20" eb="22">
      <t>チュウシャ</t>
    </rPh>
    <rPh sb="22" eb="24">
      <t>ダイスウ</t>
    </rPh>
    <rPh sb="26" eb="28">
      <t>セイゲン</t>
    </rPh>
    <rPh sb="36" eb="38">
      <t>モウシコミ</t>
    </rPh>
    <phoneticPr fontId="41"/>
  </si>
  <si>
    <t>先着順といたしますので、極力公共交通機関のご利用をお願いいたします。</t>
    <rPh sb="12" eb="14">
      <t>キョクリョク</t>
    </rPh>
    <phoneticPr fontId="41"/>
  </si>
  <si>
    <t>　4.　</t>
  </si>
  <si>
    <t>参加資格：</t>
    <phoneticPr fontId="41"/>
  </si>
  <si>
    <t>（一社）日本スポーツウエルネス吹矢協会神奈川県協会員。</t>
  </si>
  <si>
    <t xml:space="preserve"> 今大会は神奈川県協会以外の 都道府県スポーツウエルネス吹矢協会員からの参加者を受け付ける。</t>
    <rPh sb="1" eb="4">
      <t>コンタイカイ</t>
    </rPh>
    <rPh sb="5" eb="9">
      <t>カナガワケン</t>
    </rPh>
    <rPh sb="9" eb="11">
      <t>キョウカイ</t>
    </rPh>
    <rPh sb="11" eb="13">
      <t>イガイ</t>
    </rPh>
    <rPh sb="15" eb="19">
      <t>トドウフケン</t>
    </rPh>
    <rPh sb="28" eb="30">
      <t>フキヤ</t>
    </rPh>
    <rPh sb="30" eb="32">
      <t>キョウカイ</t>
    </rPh>
    <rPh sb="32" eb="33">
      <t>イン</t>
    </rPh>
    <rPh sb="36" eb="39">
      <t>サンカシャ</t>
    </rPh>
    <rPh sb="40" eb="41">
      <t>ウ</t>
    </rPh>
    <rPh sb="42" eb="43">
      <t>ツ</t>
    </rPh>
    <phoneticPr fontId="41"/>
  </si>
  <si>
    <t>　5.　</t>
  </si>
  <si>
    <t>参加費：</t>
    <phoneticPr fontId="41"/>
  </si>
  <si>
    <t>2,500円/人</t>
  </si>
  <si>
    <t>　6.　</t>
  </si>
  <si>
    <t>募集人数：</t>
    <phoneticPr fontId="41"/>
  </si>
  <si>
    <r>
      <rPr>
        <u/>
        <sz val="12"/>
        <color indexed="8"/>
        <rFont val="Meiryo UI"/>
        <family val="3"/>
        <charset val="128"/>
      </rPr>
      <t>的数90的×６組の 540名。　</t>
    </r>
    <r>
      <rPr>
        <sz val="12"/>
        <color indexed="10"/>
        <rFont val="Meiryo UI"/>
        <family val="3"/>
        <charset val="128"/>
      </rPr>
      <t>定員になり次第締め切る。</t>
    </r>
    <r>
      <rPr>
        <sz val="12"/>
        <color indexed="8"/>
        <rFont val="Meiryo UI"/>
        <family val="3"/>
        <charset val="128"/>
      </rPr>
      <t>　</t>
    </r>
    <phoneticPr fontId="41"/>
  </si>
  <si>
    <t>参加人数により 的、組の変動あり</t>
    <rPh sb="0" eb="4">
      <t>サンカニンズウ</t>
    </rPh>
    <rPh sb="8" eb="9">
      <t>マト</t>
    </rPh>
    <rPh sb="10" eb="11">
      <t>クミ</t>
    </rPh>
    <rPh sb="12" eb="14">
      <t>ヘンドウ</t>
    </rPh>
    <phoneticPr fontId="41"/>
  </si>
  <si>
    <r>
      <rPr>
        <sz val="12"/>
        <color indexed="10"/>
        <rFont val="Meiryo UI"/>
        <family val="3"/>
        <charset val="128"/>
      </rPr>
      <t>入金確認済みを優先とする。</t>
    </r>
    <r>
      <rPr>
        <sz val="12"/>
        <color indexed="8"/>
        <rFont val="Meiryo UI"/>
        <family val="3"/>
        <charset val="128"/>
      </rPr>
      <t>　　振込者欄の先頭に支部番号（F***)を入れる事。</t>
    </r>
    <rPh sb="17" eb="19">
      <t>シャラン</t>
    </rPh>
    <phoneticPr fontId="41"/>
  </si>
  <si>
    <t>各支部は、会計宛メールで入金の連絡する事。</t>
  </si>
  <si>
    <t>　　　　　　　　　　</t>
  </si>
  <si>
    <t>会計：貝瀬 宗春　　　　myshouhane1503@yahoo.co.jp</t>
  </si>
  <si>
    <t>　7.　</t>
    <phoneticPr fontId="41"/>
  </si>
  <si>
    <t>申込：</t>
    <phoneticPr fontId="41"/>
  </si>
  <si>
    <r>
      <t xml:space="preserve">添付のエントリー表で　申込責任者が取りまとめ </t>
    </r>
    <r>
      <rPr>
        <sz val="12"/>
        <color rgb="FFFF0000"/>
        <rFont val="Meiryo UI"/>
        <family val="3"/>
        <charset val="128"/>
      </rPr>
      <t>10</t>
    </r>
    <r>
      <rPr>
        <u/>
        <sz val="12"/>
        <color rgb="FFFF0000"/>
        <rFont val="Meiryo UI"/>
        <family val="3"/>
        <charset val="128"/>
      </rPr>
      <t>月24日</t>
    </r>
    <r>
      <rPr>
        <u/>
        <sz val="12"/>
        <color rgb="FFFF0000"/>
        <rFont val="Meiryo UI"/>
        <family val="3"/>
        <charset val="128"/>
      </rPr>
      <t xml:space="preserve"> までに</t>
    </r>
    <phoneticPr fontId="41"/>
  </si>
  <si>
    <r>
      <rPr>
        <sz val="12"/>
        <rFont val="Meiryo UI"/>
        <family val="3"/>
        <charset val="128"/>
      </rPr>
      <t xml:space="preserve">県協会システム管理部 </t>
    </r>
    <r>
      <rPr>
        <sz val="12"/>
        <color rgb="FFFF0000"/>
        <rFont val="Meiryo UI"/>
        <family val="3"/>
        <charset val="128"/>
      </rPr>
      <t xml:space="preserve"> fukiya.02chiku@gmail.com</t>
    </r>
    <r>
      <rPr>
        <sz val="12"/>
        <color indexed="8"/>
        <rFont val="Meiryo UI"/>
        <family val="3"/>
        <charset val="128"/>
      </rPr>
      <t xml:space="preserve">  宛に送信してください。 </t>
    </r>
  </si>
  <si>
    <t>　8.　</t>
    <phoneticPr fontId="41"/>
  </si>
  <si>
    <t>参加費</t>
    <phoneticPr fontId="41"/>
  </si>
  <si>
    <r>
      <rPr>
        <sz val="12"/>
        <color indexed="10"/>
        <rFont val="Meiryo UI"/>
        <family val="3"/>
        <charset val="128"/>
      </rPr>
      <t xml:space="preserve">  10月24日（水）　</t>
    </r>
    <r>
      <rPr>
        <sz val="12"/>
        <color indexed="8"/>
        <rFont val="Meiryo UI"/>
        <family val="3"/>
        <charset val="128"/>
      </rPr>
      <t>までに参加費を 支部単位で取りまとめ 下記口座に払込む。</t>
    </r>
    <rPh sb="9" eb="10">
      <t>ミズ</t>
    </rPh>
    <phoneticPr fontId="41"/>
  </si>
  <si>
    <t xml:space="preserve">　　            </t>
  </si>
  <si>
    <t>払込期限</t>
    <rPh sb="0" eb="2">
      <t>ハライコミ</t>
    </rPh>
    <phoneticPr fontId="41"/>
  </si>
  <si>
    <t xml:space="preserve">   （振込者欄に 支部番号（F***)・支部名を必ず記入して　払込してください）</t>
    <phoneticPr fontId="41"/>
  </si>
  <si>
    <t>　ゆうちょ銀行 【記号】１０９６０【番号】１９４８２２８１ カナガワケンスポーツフキヤキョウカイ</t>
  </si>
  <si>
    <t>　他銀行からの払込；【振込先】ゆうちょ銀行 　【支店名】Ｏ九八（ゼロキュウハチ）  </t>
  </si>
  <si>
    <t>　【預金種目】普通預金　【口座番号】１９４８２２８  カナガワケンスポーツフキヤキョウカイ</t>
  </si>
  <si>
    <t>　　　　　</t>
  </si>
  <si>
    <t>　※ １０月２４日以降のキャンセルに対しては参加費を返金しないので　ご注意ください。</t>
    <phoneticPr fontId="41"/>
  </si>
  <si>
    <t>　9.　</t>
  </si>
  <si>
    <t xml:space="preserve">競技 6ｍ（男・女）, 8ｍ（男・女）, 10ｍ(男・女）, </t>
    <rPh sb="6" eb="7">
      <t>オトコ</t>
    </rPh>
    <rPh sb="8" eb="9">
      <t>オンナ</t>
    </rPh>
    <rPh sb="15" eb="16">
      <t>オトコ</t>
    </rPh>
    <rPh sb="17" eb="18">
      <t>オンナ</t>
    </rPh>
    <rPh sb="25" eb="26">
      <t>オトコ</t>
    </rPh>
    <rPh sb="27" eb="28">
      <t>オンナ</t>
    </rPh>
    <phoneticPr fontId="41"/>
  </si>
  <si>
    <t xml:space="preserve"> レーン審判は相互審判方式(神奈川県協会方式)で行う。</t>
    <phoneticPr fontId="41"/>
  </si>
  <si>
    <t xml:space="preserve">　　① </t>
    <phoneticPr fontId="41"/>
  </si>
  <si>
    <t>個人戦</t>
  </si>
  <si>
    <r>
      <t xml:space="preserve">*  </t>
    </r>
    <r>
      <rPr>
        <sz val="12"/>
        <color rgb="FFFF0000"/>
        <rFont val="Meiryo UI"/>
        <family val="3"/>
        <charset val="128"/>
      </rPr>
      <t>ビックサクセス製の矢は使用できません</t>
    </r>
    <r>
      <rPr>
        <sz val="12"/>
        <color indexed="8"/>
        <rFont val="Meiryo UI"/>
        <family val="3"/>
        <charset val="128"/>
      </rPr>
      <t>のでご注意ください。</t>
    </r>
    <rPh sb="10" eb="11">
      <t>セイ</t>
    </rPh>
    <rPh sb="12" eb="13">
      <t>ヤ</t>
    </rPh>
    <rPh sb="14" eb="16">
      <t>シヨウ</t>
    </rPh>
    <rPh sb="24" eb="26">
      <t>チュウイ</t>
    </rPh>
    <phoneticPr fontId="41"/>
  </si>
  <si>
    <t>*  ６ラウンドとする。(競技者は1ラウンドづつ吹き、次の競技者と交代する)</t>
    <rPh sb="13" eb="16">
      <t>キョウギシャ</t>
    </rPh>
    <rPh sb="24" eb="25">
      <t>フ</t>
    </rPh>
    <rPh sb="27" eb="28">
      <t>ツギ</t>
    </rPh>
    <rPh sb="29" eb="32">
      <t>キョウギシャ</t>
    </rPh>
    <rPh sb="33" eb="35">
      <t>コウタイ</t>
    </rPh>
    <phoneticPr fontId="41"/>
  </si>
  <si>
    <t xml:space="preserve">*  的の高さは160ｃｍとする。障がいのある方は事前申告で160ｃｍ または130ｃｍを選定できる。 </t>
  </si>
  <si>
    <t>　　エントリー表にて申告願います。　　</t>
  </si>
  <si>
    <t xml:space="preserve">    撥ね矢の取り扱いは　同規則８条による。</t>
  </si>
  <si>
    <t>*　試矢を３本とする。撥ね矢の吹きなおしは無し。</t>
  </si>
  <si>
    <t>*　１ラウンド目より５本の合計点を得点とする。</t>
  </si>
  <si>
    <t>　　１組の競技者が１ラウンドを吹き、終ったら次の競技者が吹き、６組の競技者まで続ける。</t>
    <phoneticPr fontId="41"/>
  </si>
  <si>
    <t>　　１組の競技者が２ラウンドを吹き、終ったら次の競技者が吹き、６組の競技者まで続ける。</t>
    <phoneticPr fontId="41"/>
  </si>
  <si>
    <t>　　午前中に２ラウンドまで行い、午後から３～６ラウンドまでを行う。</t>
    <phoneticPr fontId="41"/>
  </si>
  <si>
    <t xml:space="preserve">*  介助者を必要とする場合、介助者が一緒に来場し 介助する事。　 </t>
  </si>
  <si>
    <t>　（エントリー表の　要介助者、介助者　の区分に入力する事）</t>
  </si>
  <si>
    <t>*　筒の固定用具および補助用具を使用する場合はエントリー時に　申し出る事。</t>
  </si>
  <si>
    <t xml:space="preserve"> 　 但し、筒の固定用具を使用した場合は、参考記録となる。【本年度協会競技規則より】</t>
  </si>
  <si>
    <t>表ー1　個人戦のエントリー区分と競技ラウンド数　　</t>
  </si>
  <si>
    <t>距離クラス</t>
  </si>
  <si>
    <t>ラウンド数</t>
  </si>
  <si>
    <t>級・段位</t>
  </si>
  <si>
    <t>　　　　その他の制限等</t>
  </si>
  <si>
    <t>表彰区分</t>
  </si>
  <si>
    <t>6ｍ</t>
  </si>
  <si>
    <t>1級以下</t>
  </si>
  <si>
    <t>＊経験2年未満とし 病欠等有る時は支部長判断による。</t>
  </si>
  <si>
    <t>男女別</t>
  </si>
  <si>
    <t>8ｍ</t>
  </si>
  <si>
    <t>初段・二段</t>
  </si>
  <si>
    <t>＊経験2年以上の1級以下の方。</t>
  </si>
  <si>
    <t>10ｍ</t>
  </si>
  <si>
    <t>三段以上</t>
  </si>
  <si>
    <t>　　G8K(8ｍ)は実施しないので、80歳以上で 三段以上の方は10ｍにエントリーの事。</t>
    <rPh sb="10" eb="12">
      <t>ジッシ</t>
    </rPh>
    <rPh sb="20" eb="21">
      <t>サイ</t>
    </rPh>
    <rPh sb="21" eb="23">
      <t>イジョウ</t>
    </rPh>
    <rPh sb="25" eb="26">
      <t>サン</t>
    </rPh>
    <rPh sb="26" eb="27">
      <t>ダン</t>
    </rPh>
    <rPh sb="27" eb="29">
      <t>イジョウ</t>
    </rPh>
    <rPh sb="30" eb="31">
      <t>カタ</t>
    </rPh>
    <rPh sb="42" eb="43">
      <t>コト</t>
    </rPh>
    <phoneticPr fontId="41"/>
  </si>
  <si>
    <t>*  個人戦審判方式</t>
  </si>
  <si>
    <t>　　選手間 相互審判方式とする（従来通り）</t>
  </si>
  <si>
    <t xml:space="preserve">    　個人戦  ６組時の審判</t>
  </si>
  <si>
    <t>①</t>
    <phoneticPr fontId="41"/>
  </si>
  <si>
    <t>②</t>
    <phoneticPr fontId="41"/>
  </si>
  <si>
    <t>③</t>
    <phoneticPr fontId="41"/>
  </si>
  <si>
    <t>　④　</t>
    <phoneticPr fontId="41"/>
  </si>
  <si>
    <t>⑤</t>
    <phoneticPr fontId="41"/>
  </si>
  <si>
    <t>１レーン５組時の審判担当順</t>
    <rPh sb="5" eb="6">
      <t>クミ</t>
    </rPh>
    <rPh sb="6" eb="7">
      <t>ジ</t>
    </rPh>
    <rPh sb="8" eb="10">
      <t>シンパン</t>
    </rPh>
    <rPh sb="10" eb="12">
      <t>タントウ</t>
    </rPh>
    <rPh sb="12" eb="13">
      <t>ジュン</t>
    </rPh>
    <phoneticPr fontId="41"/>
  </si>
  <si>
    <t>　　④　　</t>
    <phoneticPr fontId="41"/>
  </si>
  <si>
    <t>(選手の二つ後ろの方が審判担当</t>
    <rPh sb="1" eb="3">
      <t>センシュ</t>
    </rPh>
    <rPh sb="4" eb="5">
      <t>フタ</t>
    </rPh>
    <rPh sb="6" eb="7">
      <t>ウシ</t>
    </rPh>
    <rPh sb="9" eb="10">
      <t>カタ</t>
    </rPh>
    <rPh sb="11" eb="13">
      <t>シンパン</t>
    </rPh>
    <rPh sb="13" eb="15">
      <t>タントウ</t>
    </rPh>
    <phoneticPr fontId="41"/>
  </si>
  <si>
    <t>＊　審判の範囲を明確にし　サイドから見やすくする為　ゾーンの区分を設ける。　</t>
  </si>
  <si>
    <t>＊　区分の防球フェンスは　選手の妨げにならない位置に設置し　見やすくする。</t>
  </si>
  <si>
    <t xml:space="preserve">　　② </t>
    <phoneticPr fontId="41"/>
  </si>
  <si>
    <t>団体戦はコロナ感染が下火になってきたとはいえ、密を避ける為団体戦は行わない。</t>
    <rPh sb="23" eb="24">
      <t>ミツ</t>
    </rPh>
    <phoneticPr fontId="41"/>
  </si>
  <si>
    <t xml:space="preserve">  　③ </t>
    <phoneticPr fontId="41"/>
  </si>
  <si>
    <t>同点の順位決定</t>
    <phoneticPr fontId="41"/>
  </si>
  <si>
    <t>カウントダウン方式で決定する。</t>
    <phoneticPr fontId="41"/>
  </si>
  <si>
    <t xml:space="preserve">  　④ </t>
  </si>
  <si>
    <t>得点集計はカルタ取り方式で行い、高得点者上位を集計して表彰する。</t>
    <rPh sb="0" eb="4">
      <t>トクテンシュウケイ</t>
    </rPh>
    <rPh sb="8" eb="9">
      <t>トリ</t>
    </rPh>
    <rPh sb="10" eb="12">
      <t>ホウシキ</t>
    </rPh>
    <rPh sb="13" eb="14">
      <t>オコナ</t>
    </rPh>
    <rPh sb="16" eb="20">
      <t>コウトクテンシャ</t>
    </rPh>
    <rPh sb="20" eb="22">
      <t>ジョウイ</t>
    </rPh>
    <rPh sb="23" eb="25">
      <t>シュウケイ</t>
    </rPh>
    <rPh sb="27" eb="29">
      <t>ヒョウショウ</t>
    </rPh>
    <phoneticPr fontId="41"/>
  </si>
  <si>
    <t>参加者全員の成績は、大会翌日に参加各支部あてに送付する。</t>
    <rPh sb="0" eb="3">
      <t>サンカシャ</t>
    </rPh>
    <rPh sb="3" eb="5">
      <t>ゼンイン</t>
    </rPh>
    <rPh sb="6" eb="8">
      <t>セイセキ</t>
    </rPh>
    <rPh sb="10" eb="12">
      <t>タイカイ</t>
    </rPh>
    <rPh sb="12" eb="14">
      <t>ヨクジツ</t>
    </rPh>
    <rPh sb="15" eb="17">
      <t>サンカ</t>
    </rPh>
    <rPh sb="17" eb="18">
      <t>カク</t>
    </rPh>
    <rPh sb="18" eb="20">
      <t>シブ</t>
    </rPh>
    <rPh sb="23" eb="25">
      <t>ソウフ</t>
    </rPh>
    <phoneticPr fontId="41"/>
  </si>
  <si>
    <t xml:space="preserve">⓹ </t>
    <phoneticPr fontId="41"/>
  </si>
  <si>
    <t>当日欠席者の処置 　　</t>
  </si>
  <si>
    <t xml:space="preserve"> 　　　 </t>
  </si>
  <si>
    <t>個人戦各種目とも ： 失格。</t>
    <phoneticPr fontId="41"/>
  </si>
  <si>
    <t xml:space="preserve">⑥ </t>
    <phoneticPr fontId="41"/>
  </si>
  <si>
    <t>表彰および賞品（実行委員会により決定）</t>
  </si>
  <si>
    <t>（１）個人戦</t>
  </si>
  <si>
    <t>（1-1）　　　　優　勝　　　　　　　  　　　</t>
  </si>
  <si>
    <t>：  賞状、矢</t>
  </si>
  <si>
    <t>（1-2）　　　　準優勝および３位　　　　</t>
  </si>
  <si>
    <t>　　※ 各種目、参加人数が20名未満の場合は優勝者のみ表彰</t>
  </si>
  <si>
    <t>（２）ラッキーセブン           ：今回は行いません</t>
  </si>
  <si>
    <t>： 詳細検討中</t>
  </si>
  <si>
    <t xml:space="preserve">（３）福引　　 　　　　　　　　　 </t>
  </si>
  <si>
    <t>（４）参加賞　　　　　　　　   　</t>
  </si>
  <si>
    <t>　10.　</t>
    <phoneticPr fontId="41"/>
  </si>
  <si>
    <t>注意事項</t>
  </si>
  <si>
    <t xml:space="preserve"> 　 ① </t>
    <phoneticPr fontId="41"/>
  </si>
  <si>
    <t>貼り紙等は「P-cut」テープを使用の事。事務局にて購入。</t>
  </si>
  <si>
    <t xml:space="preserve"> 　 ② </t>
    <phoneticPr fontId="41"/>
  </si>
  <si>
    <t>アリーナ場内は土足厳禁なので体育館履きを各自用意、下足は各自の控席へ(要ビニール袋等)</t>
  </si>
  <si>
    <t>アリーナ場内壁際に足の不自由な方の椅子を配置します。健常者はお控えください。</t>
    <rPh sb="6" eb="8">
      <t>カベギワ</t>
    </rPh>
    <rPh sb="17" eb="19">
      <t>イス</t>
    </rPh>
    <rPh sb="20" eb="22">
      <t>ハイチ</t>
    </rPh>
    <rPh sb="26" eb="29">
      <t>ケンジョウシャ</t>
    </rPh>
    <rPh sb="31" eb="32">
      <t>ヒカ</t>
    </rPh>
    <phoneticPr fontId="41"/>
  </si>
  <si>
    <t xml:space="preserve">  　④ </t>
    <phoneticPr fontId="41"/>
  </si>
  <si>
    <t>選手控え場所はアリーナ観客席とする（但し必要な方は　会議室・控室使用可）</t>
  </si>
  <si>
    <t xml:space="preserve">        </t>
  </si>
  <si>
    <t>着席場所は予め決められた席を使用（担当支部の指示に従って下さい）</t>
  </si>
  <si>
    <t xml:space="preserve">　　　  </t>
  </si>
  <si>
    <t>自分の立ち番におくれぬよう注意の事。</t>
  </si>
  <si>
    <t xml:space="preserve">　　⑤ </t>
    <phoneticPr fontId="41"/>
  </si>
  <si>
    <t>競技者の身になって競技の邪魔にならないよう各自で注意のこと。（決められた場所以外に</t>
  </si>
  <si>
    <t>着席したり、通路等に立って見物しない、大声で話さない、携帯電話マナーモードにする。</t>
  </si>
  <si>
    <t>写真撮影はフラッシュをたかないｅｔｃ　）</t>
  </si>
  <si>
    <t xml:space="preserve"> 　 ⑥ </t>
    <phoneticPr fontId="41"/>
  </si>
  <si>
    <t>昼食・飲料水等　（アリーナ内での飲食厳禁但し、水分補給は可）</t>
  </si>
  <si>
    <t xml:space="preserve">   　 ⑦</t>
    <phoneticPr fontId="41"/>
  </si>
  <si>
    <t>競技風景等広報等で使用させていただく場合があります。</t>
    <rPh sb="0" eb="4">
      <t>キョウギフウケイ</t>
    </rPh>
    <rPh sb="4" eb="5">
      <t>ナド</t>
    </rPh>
    <rPh sb="5" eb="7">
      <t>コウホウ</t>
    </rPh>
    <rPh sb="7" eb="8">
      <t>ナド</t>
    </rPh>
    <rPh sb="9" eb="11">
      <t>シヨウ</t>
    </rPh>
    <rPh sb="18" eb="20">
      <t>バアイ</t>
    </rPh>
    <phoneticPr fontId="41"/>
  </si>
  <si>
    <t>　ゴミの各自持ち帰り徹底（支部責任）</t>
  </si>
  <si>
    <t>※大会に関する問い合わせ先　：　</t>
  </si>
  <si>
    <t>　　 　　　</t>
  </si>
  <si>
    <t>　　神奈川県スポーツウエルネス吹矢協会 会長　　三根 秀子　携帯 080-1306-5966</t>
  </si>
  <si>
    <t>　申込者氏名</t>
    <rPh sb="1" eb="4">
      <t>モウシコミシャ</t>
    </rPh>
    <rPh sb="4" eb="6">
      <t>シメイ</t>
    </rPh>
    <phoneticPr fontId="63"/>
  </si>
  <si>
    <t>会員番号</t>
    <phoneticPr fontId="63"/>
  </si>
  <si>
    <t>　連絡先メール</t>
    <rPh sb="1" eb="4">
      <t>レンラクサキ</t>
    </rPh>
    <phoneticPr fontId="63"/>
  </si>
  <si>
    <t>携帯電話</t>
    <rPh sb="0" eb="4">
      <t>ケイタイデンワ</t>
    </rPh>
    <phoneticPr fontId="63"/>
  </si>
  <si>
    <t>　　</t>
    <phoneticPr fontId="63"/>
  </si>
  <si>
    <t>NO</t>
    <phoneticPr fontId="63"/>
  </si>
  <si>
    <t>都道府県名</t>
    <rPh sb="0" eb="4">
      <t>トドウフケン</t>
    </rPh>
    <rPh sb="4" eb="5">
      <t>メイ</t>
    </rPh>
    <phoneticPr fontId="63"/>
  </si>
  <si>
    <t>支部名称</t>
  </si>
  <si>
    <t>会員番号</t>
  </si>
  <si>
    <t>氏名</t>
  </si>
  <si>
    <t>氏名カナ</t>
  </si>
  <si>
    <t>段級位名</t>
  </si>
  <si>
    <t>入会年月日</t>
    <rPh sb="0" eb="2">
      <t>ニュウカイ</t>
    </rPh>
    <rPh sb="2" eb="5">
      <t>ネンガッピ</t>
    </rPh>
    <phoneticPr fontId="63"/>
  </si>
  <si>
    <t>個人戦</t>
    <rPh sb="0" eb="2">
      <t>コジン</t>
    </rPh>
    <rPh sb="2" eb="3">
      <t>セン</t>
    </rPh>
    <phoneticPr fontId="63"/>
  </si>
  <si>
    <t>障 が い</t>
    <rPh sb="0" eb="1">
      <t>ショウ</t>
    </rPh>
    <phoneticPr fontId="63"/>
  </si>
  <si>
    <t>個人戦ｴﾝﾄﾘ-
合計　</t>
    <rPh sb="0" eb="3">
      <t>コジンセン</t>
    </rPh>
    <rPh sb="9" eb="11">
      <t>ゴウケイ</t>
    </rPh>
    <phoneticPr fontId="63"/>
  </si>
  <si>
    <t>車椅子</t>
    <rPh sb="0" eb="3">
      <t>クルマイス</t>
    </rPh>
    <phoneticPr fontId="63"/>
  </si>
  <si>
    <t>1.3m 的</t>
    <rPh sb="5" eb="6">
      <t>マト</t>
    </rPh>
    <phoneticPr fontId="63"/>
  </si>
  <si>
    <t>要介助</t>
    <rPh sb="0" eb="1">
      <t>ヨウ</t>
    </rPh>
    <rPh sb="1" eb="3">
      <t>カイジョ</t>
    </rPh>
    <phoneticPr fontId="63"/>
  </si>
  <si>
    <t>介助者</t>
    <rPh sb="0" eb="2">
      <t>カイジョ</t>
    </rPh>
    <rPh sb="2" eb="3">
      <t>シャ</t>
    </rPh>
    <phoneticPr fontId="63"/>
  </si>
  <si>
    <t>例</t>
    <rPh sb="0" eb="1">
      <t>レイ</t>
    </rPh>
    <phoneticPr fontId="63"/>
  </si>
  <si>
    <t>東京都</t>
    <rPh sb="2" eb="3">
      <t>ト</t>
    </rPh>
    <phoneticPr fontId="63"/>
  </si>
  <si>
    <t>東京〇〇支部</t>
    <rPh sb="0" eb="2">
      <t>トウキョウ</t>
    </rPh>
    <rPh sb="4" eb="6">
      <t>シブ</t>
    </rPh>
    <phoneticPr fontId="63"/>
  </si>
  <si>
    <t>111111</t>
    <phoneticPr fontId="63"/>
  </si>
  <si>
    <t>東　太郎</t>
    <rPh sb="0" eb="1">
      <t>アズマ</t>
    </rPh>
    <rPh sb="2" eb="4">
      <t>タロウ</t>
    </rPh>
    <phoneticPr fontId="63"/>
  </si>
  <si>
    <t>ｱｽﾞﾏ ﾀﾛｳ</t>
    <phoneticPr fontId="63"/>
  </si>
  <si>
    <t>男</t>
  </si>
  <si>
    <t>五段</t>
    <rPh sb="0" eb="2">
      <t>5ダン</t>
    </rPh>
    <phoneticPr fontId="63"/>
  </si>
  <si>
    <t>左</t>
  </si>
  <si>
    <t>６ｍ</t>
    <phoneticPr fontId="63"/>
  </si>
  <si>
    <t>８ｍ</t>
    <phoneticPr fontId="63"/>
  </si>
  <si>
    <t>１０ｍ</t>
    <phoneticPr fontId="63"/>
  </si>
  <si>
    <t>合計</t>
    <rPh sb="0" eb="2">
      <t>ゴウケイ</t>
    </rPh>
    <phoneticPr fontId="63"/>
  </si>
  <si>
    <t>的1.3m</t>
    <rPh sb="0" eb="1">
      <t>マト</t>
    </rPh>
    <phoneticPr fontId="63"/>
  </si>
  <si>
    <t>申込先 ： 神奈川県SWF協会 大会事務局　 村田 昌嗣</t>
    <phoneticPr fontId="63"/>
  </si>
  <si>
    <t xml:space="preserve">　　　　　　　　　　　 　　 　 </t>
    <phoneticPr fontId="63"/>
  </si>
  <si>
    <t>【振込先】ゆうちょ銀行　【記号】　１０９６０　【番号】　１９４８２２８１　カナガワケンスポーツフキヤキョウカイ</t>
    <phoneticPr fontId="38"/>
  </si>
  <si>
    <t>【振込先】ゆうちょ銀行  【支店名】〇九八（ゼロキュウハチ）</t>
    <phoneticPr fontId="38"/>
  </si>
  <si>
    <t>【預金種目】普通預金   【口座番号】１９４８２２８　カナガワケンスポーツフキヤキョウカイ　　　</t>
    <phoneticPr fontId="38"/>
  </si>
  <si>
    <t>2018/1/10</t>
    <phoneticPr fontId="38"/>
  </si>
  <si>
    <t>◆振込先　　　　 　　　　　</t>
    <phoneticPr fontId="63"/>
  </si>
  <si>
    <t>◆募集人数　　　　　　　</t>
    <phoneticPr fontId="63"/>
  </si>
  <si>
    <t>◆参加費払込期間　　　</t>
    <phoneticPr fontId="63"/>
  </si>
  <si>
    <t>ゆうちょ銀行から ：</t>
    <phoneticPr fontId="38"/>
  </si>
  <si>
    <t xml:space="preserve">他銀行から ：        </t>
    <phoneticPr fontId="38"/>
  </si>
  <si>
    <r>
      <rPr>
        <b/>
        <sz val="16"/>
        <color theme="1"/>
        <rFont val="ＭＳ Ｐゴシック"/>
        <family val="3"/>
        <charset val="128"/>
        <scheme val="minor"/>
      </rPr>
      <t xml:space="preserve">メール ： </t>
    </r>
    <r>
      <rPr>
        <sz val="22"/>
        <color rgb="FF0000FF"/>
        <rFont val="ＭＳ Ｐゴシック"/>
        <family val="3"/>
        <charset val="128"/>
        <scheme val="minor"/>
      </rPr>
      <t>mm7247yjmasa@yahoo.co.jp</t>
    </r>
    <phoneticPr fontId="63"/>
  </si>
  <si>
    <t>２０２５年５月７日(水）まで　  振込者欄：　神奈川県OＰ参加費、都道府県名、氏名、会員番号を記載</t>
    <rPh sb="10" eb="11">
      <t>ミズ</t>
    </rPh>
    <rPh sb="26" eb="27">
      <t>ケン</t>
    </rPh>
    <phoneticPr fontId="38"/>
  </si>
  <si>
    <t>神奈川県内、神奈川県外 合計４８０名を超えた場合は受付を締め切る</t>
    <phoneticPr fontId="38"/>
  </si>
  <si>
    <t>2025年 月  日</t>
    <rPh sb="4" eb="5">
      <t>ネン</t>
    </rPh>
    <rPh sb="6" eb="7">
      <t>ニチ</t>
    </rPh>
    <phoneticPr fontId="63"/>
  </si>
  <si>
    <t>　　　※エントリー締切日　　５月７日(水）</t>
    <rPh sb="9" eb="12">
      <t>シメキリビ</t>
    </rPh>
    <rPh sb="15" eb="16">
      <t>ガツ</t>
    </rPh>
    <rPh sb="17" eb="18">
      <t>カ</t>
    </rPh>
    <rPh sb="19" eb="20">
      <t>ミズ</t>
    </rPh>
    <phoneticPr fontId="63"/>
  </si>
  <si>
    <t>距離
6・8・10
G6m・G8m</t>
    <rPh sb="0" eb="2">
      <t>キョリ</t>
    </rPh>
    <phoneticPr fontId="63"/>
  </si>
  <si>
    <t>G8m</t>
    <phoneticPr fontId="63"/>
  </si>
  <si>
    <t>G6m</t>
    <phoneticPr fontId="63"/>
  </si>
  <si>
    <r>
      <t xml:space="preserve">　第23回スポーツウエルネス吹矢神奈川県オープン大会 </t>
    </r>
    <r>
      <rPr>
        <b/>
        <sz val="22"/>
        <color rgb="FFFF0000"/>
        <rFont val="ＭＳ Ｐゴシック"/>
        <family val="3"/>
        <charset val="128"/>
      </rPr>
      <t>県外参加者</t>
    </r>
    <r>
      <rPr>
        <b/>
        <sz val="22"/>
        <rFont val="ＭＳ Ｐゴシック"/>
        <family val="3"/>
        <charset val="128"/>
      </rPr>
      <t>_エントリー表</t>
    </r>
    <rPh sb="1" eb="2">
      <t>ダイ</t>
    </rPh>
    <rPh sb="4" eb="5">
      <t>カイ</t>
    </rPh>
    <rPh sb="14" eb="15">
      <t>フ</t>
    </rPh>
    <rPh sb="15" eb="16">
      <t>ヤ</t>
    </rPh>
    <rPh sb="16" eb="20">
      <t>カナガワケン</t>
    </rPh>
    <rPh sb="24" eb="26">
      <t>タイカイ</t>
    </rPh>
    <rPh sb="27" eb="29">
      <t>ケンガイ</t>
    </rPh>
    <rPh sb="29" eb="32">
      <t>サンカシャ</t>
    </rPh>
    <rPh sb="38" eb="39">
      <t>ヒョウ</t>
    </rPh>
    <phoneticPr fontId="63"/>
  </si>
  <si>
    <t>〇</t>
  </si>
  <si>
    <t>相互審判
不可の方</t>
    <rPh sb="0" eb="2">
      <t>ソウゴ</t>
    </rPh>
    <rPh sb="2" eb="4">
      <t>シンパン</t>
    </rPh>
    <rPh sb="5" eb="7">
      <t>フカ</t>
    </rPh>
    <rPh sb="8" eb="9">
      <t>カタ</t>
    </rPh>
    <phoneticPr fontId="38"/>
  </si>
  <si>
    <t xml:space="preserve">◆変更受付期間         </t>
    <phoneticPr fontId="63"/>
  </si>
  <si>
    <t>申込の変更、キャンセルは５月７日（水）まで　</t>
    <phoneticPr fontId="38"/>
  </si>
  <si>
    <t xml:space="preserve">◆その他特記１　　　      </t>
    <phoneticPr fontId="63"/>
  </si>
  <si>
    <t xml:space="preserve">◆その他特記２　　　       </t>
    <phoneticPr fontId="63"/>
  </si>
  <si>
    <t>相互審判が不可の方は 〇 を入力</t>
    <rPh sb="0" eb="2">
      <t>ソウゴ</t>
    </rPh>
    <rPh sb="2" eb="4">
      <t>シンパン</t>
    </rPh>
    <rPh sb="5" eb="7">
      <t>フカ</t>
    </rPh>
    <rPh sb="8" eb="9">
      <t>カタ</t>
    </rPh>
    <rPh sb="14" eb="16">
      <t>ニュウリョク</t>
    </rPh>
    <phoneticPr fontId="38"/>
  </si>
  <si>
    <t>2025.5.7（締切）</t>
    <rPh sb="9" eb="11">
      <t>シメキリ</t>
    </rPh>
    <phoneticPr fontId="63"/>
  </si>
  <si>
    <t>障がい</t>
    <rPh sb="0" eb="1">
      <t>ショウ</t>
    </rPh>
    <phoneticPr fontId="63"/>
  </si>
  <si>
    <r>
      <t>男,</t>
    </r>
    <r>
      <rPr>
        <b/>
        <sz val="13"/>
        <color rgb="FFFF0000"/>
        <rFont val="ＭＳ Ｐゴシック"/>
        <family val="3"/>
        <charset val="128"/>
      </rPr>
      <t>女</t>
    </r>
    <rPh sb="0" eb="1">
      <t>オトコ</t>
    </rPh>
    <rPh sb="2" eb="3">
      <t>オンナ</t>
    </rPh>
    <phoneticPr fontId="63"/>
  </si>
  <si>
    <r>
      <t>左</t>
    </r>
    <r>
      <rPr>
        <b/>
        <sz val="13"/>
        <rFont val="ＭＳ Ｐゴシック"/>
        <family val="3"/>
        <charset val="128"/>
      </rPr>
      <t>,右</t>
    </r>
    <rPh sb="0" eb="1">
      <t>ヒダリ</t>
    </rPh>
    <rPh sb="2" eb="3">
      <t>ミギ</t>
    </rPh>
    <phoneticPr fontId="63"/>
  </si>
  <si>
    <t>表の個人戦欄　①距離は６・８・１０・G6m・G8m を入力　②参加者は左、右を選択　③G6m、G8m参加者は大会当日の年齢を記載</t>
    <rPh sb="50" eb="53">
      <t>サンカシャ</t>
    </rPh>
    <rPh sb="54" eb="56">
      <t>タイカイ</t>
    </rPh>
    <rPh sb="56" eb="58">
      <t>トウジツ</t>
    </rPh>
    <rPh sb="59" eb="61">
      <t>ネンレイ</t>
    </rPh>
    <rPh sb="62" eb="64">
      <t>キサイ</t>
    </rPh>
    <phoneticPr fontId="38"/>
  </si>
  <si>
    <t>G6m、G8m
参加者は
大会当日の年齢を記載</t>
    <rPh sb="8" eb="11">
      <t>サンカシャ</t>
    </rPh>
    <rPh sb="13" eb="15">
      <t>タイカイ</t>
    </rPh>
    <rPh sb="15" eb="17">
      <t>トウジツ</t>
    </rPh>
    <rPh sb="18" eb="20">
      <t>ネンレイ</t>
    </rPh>
    <rPh sb="21" eb="23">
      <t>キサイ</t>
    </rPh>
    <phoneticPr fontId="3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</si>
</sst>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yyyy/m/d;@"/>
  </numFmts>
  <fonts count="74">
    <font>
      <sz val="11"/>
      <color theme="1"/>
      <name val="ＭＳ Ｐゴシック"/>
      <charset val="128"/>
      <scheme val="minor"/>
    </font>
    <font>
      <sz val="11"/>
      <color indexed="8"/>
      <name val="ＭＳ Ｐゴシック"/>
      <family val="3"/>
      <charset val="128"/>
    </font>
    <font>
      <sz val="12"/>
      <color indexed="8"/>
      <name val="ＭＳ Ｐゴシック"/>
      <family val="3"/>
      <charset val="128"/>
    </font>
    <font>
      <b/>
      <sz val="11"/>
      <color indexed="8"/>
      <name val="ＭＳ Ｐゴシック"/>
      <family val="3"/>
      <charset val="128"/>
    </font>
    <font>
      <sz val="10"/>
      <color indexed="8"/>
      <name val="ＭＳ Ｐゴシック"/>
      <family val="3"/>
      <charset val="128"/>
    </font>
    <font>
      <b/>
      <sz val="11"/>
      <color theme="1"/>
      <name val="ＭＳ Ｐゴシック"/>
      <family val="3"/>
      <charset val="128"/>
      <scheme val="minor"/>
    </font>
    <font>
      <b/>
      <sz val="12"/>
      <color theme="1"/>
      <name val="ＭＳ Ｐゴシック"/>
      <family val="3"/>
      <charset val="128"/>
      <scheme val="minor"/>
    </font>
    <font>
      <b/>
      <sz val="10"/>
      <color theme="1"/>
      <name val="ＭＳ Ｐゴシック"/>
      <family val="3"/>
      <charset val="128"/>
      <scheme val="minor"/>
    </font>
    <font>
      <sz val="11"/>
      <name val="ＭＳ Ｐゴシック"/>
      <family val="3"/>
      <charset val="128"/>
    </font>
    <font>
      <sz val="12"/>
      <name val="ＭＳ Ｐゴシック"/>
      <family val="3"/>
      <charset val="128"/>
    </font>
    <font>
      <sz val="12"/>
      <color rgb="FFFF0000"/>
      <name val="ＭＳ Ｐゴシック"/>
      <family val="3"/>
      <charset val="128"/>
    </font>
    <font>
      <b/>
      <sz val="12"/>
      <color rgb="FFFF0000"/>
      <name val="ＭＳ Ｐゴシック"/>
      <family val="3"/>
      <charset val="128"/>
    </font>
    <font>
      <sz val="11"/>
      <color theme="1"/>
      <name val="ＭＳ Ｐゴシック"/>
      <family val="3"/>
      <charset val="128"/>
    </font>
    <font>
      <sz val="10"/>
      <color theme="1"/>
      <name val="ＭＳ Ｐゴシック"/>
      <family val="3"/>
      <charset val="128"/>
    </font>
    <font>
      <sz val="9"/>
      <color theme="1"/>
      <name val="ＭＳ Ｐゴシック"/>
      <family val="3"/>
      <charset val="128"/>
      <scheme val="minor"/>
    </font>
    <font>
      <sz val="16"/>
      <color theme="1"/>
      <name val="ＭＳ Ｐゴシック"/>
      <family val="3"/>
      <charset val="128"/>
    </font>
    <font>
      <sz val="12"/>
      <color theme="1"/>
      <name val="ＭＳ Ｐゴシック"/>
      <family val="3"/>
      <charset val="128"/>
    </font>
    <font>
      <b/>
      <u/>
      <sz val="16"/>
      <color indexed="8"/>
      <name val="ＭＳ Ｐゴシック"/>
      <family val="3"/>
      <charset val="128"/>
    </font>
    <font>
      <b/>
      <sz val="12"/>
      <color indexed="8"/>
      <name val="ＭＳ Ｐゴシック"/>
      <family val="3"/>
      <charset val="128"/>
    </font>
    <font>
      <b/>
      <sz val="9"/>
      <color indexed="8"/>
      <name val="ＭＳ Ｐゴシック"/>
      <family val="3"/>
      <charset val="128"/>
    </font>
    <font>
      <b/>
      <sz val="12"/>
      <color theme="0"/>
      <name val="ＭＳ Ｐゴシック"/>
      <family val="3"/>
      <charset val="128"/>
    </font>
    <font>
      <sz val="9"/>
      <name val="ＭＳ Ｐゴシック"/>
      <family val="3"/>
      <charset val="128"/>
    </font>
    <font>
      <b/>
      <sz val="11"/>
      <color rgb="FFFF0000"/>
      <name val="ＭＳ Ｐゴシック"/>
      <family val="3"/>
      <charset val="128"/>
    </font>
    <font>
      <b/>
      <sz val="12"/>
      <name val="ＭＳ Ｐゴシック"/>
      <family val="3"/>
      <charset val="128"/>
    </font>
    <font>
      <sz val="12"/>
      <name val="Meiryo UI"/>
      <family val="3"/>
      <charset val="128"/>
    </font>
    <font>
      <sz val="12"/>
      <color theme="1"/>
      <name val="Meiryo UI"/>
      <family val="3"/>
      <charset val="128"/>
    </font>
    <font>
      <sz val="12"/>
      <color rgb="FFFF0000"/>
      <name val="Meiryo UI"/>
      <family val="3"/>
      <charset val="128"/>
    </font>
    <font>
      <sz val="10"/>
      <color rgb="FFFF0000"/>
      <name val="Meiryo UI"/>
      <family val="3"/>
      <charset val="128"/>
    </font>
    <font>
      <sz val="11"/>
      <color theme="1"/>
      <name val="Meiryo UI"/>
      <family val="3"/>
      <charset val="128"/>
    </font>
    <font>
      <b/>
      <sz val="12"/>
      <color theme="1"/>
      <name val="ＭＳ Ｐゴシック"/>
      <family val="3"/>
      <charset val="128"/>
    </font>
    <font>
      <b/>
      <sz val="16"/>
      <color indexed="8"/>
      <name val="ＭＳ Ｐゴシック"/>
      <family val="3"/>
      <charset val="128"/>
    </font>
    <font>
      <sz val="9"/>
      <color indexed="8"/>
      <name val="ＭＳ Ｐゴシック"/>
      <family val="3"/>
      <charset val="128"/>
    </font>
    <font>
      <sz val="10"/>
      <name val="ＭＳ Ｐゴシック"/>
      <family val="3"/>
      <charset val="128"/>
    </font>
    <font>
      <b/>
      <sz val="10"/>
      <color theme="1"/>
      <name val="ＭＳ Ｐゴシック"/>
      <family val="3"/>
      <charset val="128"/>
    </font>
    <font>
      <b/>
      <sz val="9"/>
      <color rgb="FFFF0000"/>
      <name val="ＭＳ Ｐゴシック"/>
      <family val="3"/>
      <charset val="128"/>
    </font>
    <font>
      <b/>
      <sz val="10"/>
      <color rgb="FFFF0000"/>
      <name val="ＭＳ Ｐゴシック"/>
      <family val="3"/>
      <charset val="128"/>
    </font>
    <font>
      <b/>
      <sz val="10"/>
      <name val="ＭＳ Ｐゴシック"/>
      <family val="3"/>
      <charset val="128"/>
    </font>
    <font>
      <sz val="11"/>
      <color theme="1"/>
      <name val="ＭＳ Ｐゴシック"/>
      <family val="3"/>
      <charset val="128"/>
      <scheme val="minor"/>
    </font>
    <font>
      <sz val="6"/>
      <name val="ＭＳ Ｐゴシック"/>
      <family val="3"/>
      <charset val="128"/>
      <scheme val="minor"/>
    </font>
    <font>
      <sz val="11"/>
      <color theme="1"/>
      <name val="ＭＳ Ｐゴシック"/>
      <family val="2"/>
      <charset val="128"/>
    </font>
    <font>
      <sz val="16"/>
      <name val="Meiryo UI"/>
      <family val="3"/>
      <charset val="128"/>
    </font>
    <font>
      <sz val="6"/>
      <name val="ＭＳ Ｐゴシック"/>
      <family val="2"/>
      <charset val="128"/>
    </font>
    <font>
      <sz val="16"/>
      <color theme="1"/>
      <name val="ＭＳ Ｐゴシック"/>
      <family val="3"/>
      <charset val="128"/>
      <scheme val="minor"/>
    </font>
    <font>
      <sz val="12"/>
      <color theme="1"/>
      <name val="メイリオ"/>
      <family val="3"/>
      <charset val="128"/>
    </font>
    <font>
      <sz val="11"/>
      <color rgb="FFFF0000"/>
      <name val="ＭＳ Ｐゴシック"/>
      <family val="3"/>
      <charset val="128"/>
    </font>
    <font>
      <u/>
      <sz val="11"/>
      <color theme="10"/>
      <name val="ＭＳ Ｐゴシック"/>
      <family val="2"/>
      <charset val="128"/>
    </font>
    <font>
      <sz val="12"/>
      <color indexed="8"/>
      <name val="Meiryo UI"/>
      <family val="3"/>
      <charset val="128"/>
    </font>
    <font>
      <sz val="12"/>
      <color rgb="FF000000"/>
      <name val="Meiryo UI"/>
      <family val="3"/>
      <charset val="128"/>
    </font>
    <font>
      <sz val="11"/>
      <color rgb="FF000000"/>
      <name val="游ゴシック"/>
      <family val="3"/>
      <charset val="128"/>
    </font>
    <font>
      <u/>
      <sz val="12"/>
      <color indexed="8"/>
      <name val="Meiryo UI"/>
      <family val="3"/>
      <charset val="128"/>
    </font>
    <font>
      <sz val="12"/>
      <color indexed="10"/>
      <name val="Meiryo UI"/>
      <family val="3"/>
      <charset val="128"/>
    </font>
    <font>
      <u/>
      <sz val="12"/>
      <color rgb="FFFF0000"/>
      <name val="Meiryo UI"/>
      <family val="3"/>
      <charset val="128"/>
    </font>
    <font>
      <sz val="10"/>
      <color indexed="8"/>
      <name val="Meiryo UI"/>
      <family val="3"/>
      <charset val="128"/>
    </font>
    <font>
      <sz val="10"/>
      <color theme="1"/>
      <name val="Meiryo UI"/>
      <family val="3"/>
      <charset val="128"/>
    </font>
    <font>
      <sz val="10"/>
      <name val="Meiryo UI"/>
      <family val="3"/>
      <charset val="128"/>
    </font>
    <font>
      <sz val="14"/>
      <color theme="1"/>
      <name val="ＭＳ Ｐゴシック"/>
      <family val="3"/>
      <charset val="128"/>
      <scheme val="minor"/>
    </font>
    <font>
      <sz val="12"/>
      <name val="Meiryo UI"/>
      <family val="2"/>
      <charset val="1"/>
    </font>
    <font>
      <b/>
      <sz val="12"/>
      <name val="ＭＳ Ｐゴシック"/>
      <family val="3"/>
      <charset val="128"/>
      <scheme val="minor"/>
    </font>
    <font>
      <b/>
      <sz val="14"/>
      <name val="ＭＳ Ｐゴシック"/>
      <family val="3"/>
      <charset val="128"/>
    </font>
    <font>
      <u/>
      <sz val="11"/>
      <color rgb="FF0000FF"/>
      <name val="ＭＳ Ｐゴシック"/>
      <family val="3"/>
      <charset val="128"/>
      <scheme val="minor"/>
    </font>
    <font>
      <u/>
      <sz val="11"/>
      <color theme="10"/>
      <name val="HGSｺﾞｼｯｸM"/>
      <family val="2"/>
      <charset val="128"/>
    </font>
    <font>
      <sz val="11"/>
      <color theme="1"/>
      <name val="ＭＳ Ｐゴシック"/>
      <family val="2"/>
      <charset val="128"/>
      <scheme val="minor"/>
    </font>
    <font>
      <b/>
      <sz val="22"/>
      <name val="ＭＳ Ｐゴシック"/>
      <family val="3"/>
      <charset val="128"/>
    </font>
    <font>
      <sz val="6"/>
      <name val="ＭＳ Ｐゴシック"/>
      <family val="3"/>
      <charset val="128"/>
    </font>
    <font>
      <sz val="22"/>
      <color rgb="FF0000FF"/>
      <name val="ＭＳ Ｐゴシック"/>
      <family val="3"/>
      <charset val="128"/>
      <scheme val="minor"/>
    </font>
    <font>
      <b/>
      <sz val="16"/>
      <color rgb="FFFF0000"/>
      <name val="ＭＳ Ｐゴシック"/>
      <family val="3"/>
      <charset val="128"/>
      <scheme val="minor"/>
    </font>
    <font>
      <b/>
      <sz val="16"/>
      <color theme="1"/>
      <name val="ＭＳ Ｐゴシック"/>
      <family val="3"/>
      <charset val="128"/>
      <scheme val="minor"/>
    </font>
    <font>
      <b/>
      <sz val="14"/>
      <color theme="1"/>
      <name val="ＭＳ Ｐゴシック"/>
      <family val="3"/>
      <charset val="128"/>
    </font>
    <font>
      <sz val="11"/>
      <name val="ＭＳ Ｐゴシック"/>
      <family val="3"/>
      <charset val="128"/>
      <scheme val="minor"/>
    </font>
    <font>
      <b/>
      <sz val="22"/>
      <color rgb="FFFF0000"/>
      <name val="ＭＳ Ｐゴシック"/>
      <family val="3"/>
      <charset val="128"/>
    </font>
    <font>
      <sz val="11"/>
      <color theme="1"/>
      <name val="ＭＳ Ｐゴシック"/>
      <charset val="128"/>
      <scheme val="minor"/>
    </font>
    <font>
      <b/>
      <sz val="13"/>
      <color theme="1"/>
      <name val="ＭＳ Ｐゴシック"/>
      <family val="3"/>
      <charset val="128"/>
    </font>
    <font>
      <b/>
      <sz val="13"/>
      <name val="ＭＳ Ｐゴシック"/>
      <family val="3"/>
      <charset val="128"/>
    </font>
    <font>
      <b/>
      <sz val="13"/>
      <color rgb="FFFF0000"/>
      <name val="ＭＳ Ｐゴシック"/>
      <family val="3"/>
      <charset val="128"/>
    </font>
  </fonts>
  <fills count="19">
    <fill>
      <patternFill patternType="none"/>
    </fill>
    <fill>
      <patternFill patternType="gray125"/>
    </fill>
    <fill>
      <patternFill patternType="solid">
        <fgColor rgb="FFCCFFFF"/>
        <bgColor indexed="64"/>
      </patternFill>
    </fill>
    <fill>
      <patternFill patternType="solid">
        <fgColor rgb="FFFFFF99"/>
        <bgColor indexed="64"/>
      </patternFill>
    </fill>
    <fill>
      <patternFill patternType="solid">
        <fgColor rgb="FFCCECFF"/>
        <bgColor indexed="64"/>
      </patternFill>
    </fill>
    <fill>
      <patternFill patternType="solid">
        <fgColor rgb="FFFFFF00"/>
        <bgColor indexed="64"/>
      </patternFill>
    </fill>
    <fill>
      <patternFill patternType="solid">
        <fgColor rgb="FFFFFFCC"/>
        <bgColor indexed="64"/>
      </patternFill>
    </fill>
    <fill>
      <patternFill patternType="solid">
        <fgColor rgb="FF92D050"/>
        <bgColor indexed="64"/>
      </patternFill>
    </fill>
    <fill>
      <patternFill patternType="solid">
        <fgColor theme="4" tint="0.59999389629810485"/>
        <bgColor indexed="64"/>
      </patternFill>
    </fill>
    <fill>
      <patternFill patternType="solid">
        <fgColor rgb="FFFF0000"/>
        <bgColor indexed="64"/>
      </patternFill>
    </fill>
    <fill>
      <patternFill patternType="solid">
        <fgColor rgb="FFFFCCFF"/>
        <bgColor indexed="64"/>
      </patternFill>
    </fill>
    <fill>
      <patternFill patternType="solid">
        <fgColor theme="5" tint="0.59999389629810485"/>
        <bgColor indexed="64"/>
      </patternFill>
    </fill>
    <fill>
      <patternFill patternType="solid">
        <fgColor rgb="FFFFCCFF"/>
        <bgColor rgb="FFFCE7FF"/>
      </patternFill>
    </fill>
    <fill>
      <patternFill patternType="solid">
        <fgColor rgb="FFDDDDDD"/>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3" tint="0.79998168889431442"/>
        <bgColor indexed="64"/>
      </patternFill>
    </fill>
  </fills>
  <borders count="10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auto="1"/>
      </left>
      <right style="medium">
        <color auto="1"/>
      </right>
      <top/>
      <bottom/>
      <diagonal/>
    </border>
    <border>
      <left style="medium">
        <color auto="1"/>
      </left>
      <right style="medium">
        <color auto="1"/>
      </right>
      <top/>
      <bottom style="thin">
        <color auto="1"/>
      </bottom>
      <diagonal/>
    </border>
    <border>
      <left style="medium">
        <color auto="1"/>
      </left>
      <right/>
      <top/>
      <bottom style="thin">
        <color auto="1"/>
      </bottom>
      <diagonal/>
    </border>
    <border>
      <left style="medium">
        <color auto="1"/>
      </left>
      <right style="medium">
        <color auto="1"/>
      </right>
      <top style="thin">
        <color auto="1"/>
      </top>
      <bottom/>
      <diagonal/>
    </border>
    <border>
      <left style="medium">
        <color auto="1"/>
      </left>
      <right/>
      <top style="thin">
        <color auto="1"/>
      </top>
      <bottom/>
      <diagonal/>
    </border>
    <border>
      <left/>
      <right style="medium">
        <color auto="1"/>
      </right>
      <top style="thin">
        <color auto="1"/>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right style="medium">
        <color auto="1"/>
      </right>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style="medium">
        <color auto="1"/>
      </left>
      <right style="thin">
        <color auto="1"/>
      </right>
      <top/>
      <bottom style="medium">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bottom style="medium">
        <color auto="1"/>
      </bottom>
      <diagonal/>
    </border>
    <border>
      <left style="medium">
        <color auto="1"/>
      </left>
      <right style="thin">
        <color auto="1"/>
      </right>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right/>
      <top style="medium">
        <color auto="1"/>
      </top>
      <bottom/>
      <diagonal/>
    </border>
    <border>
      <left style="thin">
        <color auto="1"/>
      </left>
      <right style="medium">
        <color auto="1"/>
      </right>
      <top/>
      <bottom style="thin">
        <color auto="1"/>
      </bottom>
      <diagonal/>
    </border>
    <border>
      <left style="thin">
        <color auto="1"/>
      </left>
      <right style="medium">
        <color auto="1"/>
      </right>
      <top/>
      <bottom/>
      <diagonal/>
    </border>
    <border>
      <left style="medium">
        <color auto="1"/>
      </left>
      <right style="thin">
        <color auto="1"/>
      </right>
      <top style="medium">
        <color auto="1"/>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diagonal/>
    </border>
    <border>
      <left style="medium">
        <color auto="1"/>
      </left>
      <right style="medium">
        <color auto="1"/>
      </right>
      <top style="thin">
        <color auto="1"/>
      </top>
      <bottom style="dotted">
        <color auto="1"/>
      </bottom>
      <diagonal/>
    </border>
    <border>
      <left style="medium">
        <color auto="1"/>
      </left>
      <right style="medium">
        <color auto="1"/>
      </right>
      <top style="dotted">
        <color auto="1"/>
      </top>
      <bottom style="thin">
        <color auto="1"/>
      </bottom>
      <diagonal/>
    </border>
    <border>
      <left style="medium">
        <color auto="1"/>
      </left>
      <right style="medium">
        <color auto="1"/>
      </right>
      <top style="dotted">
        <color auto="1"/>
      </top>
      <bottom style="dotted">
        <color auto="1"/>
      </bottom>
      <diagonal/>
    </border>
    <border>
      <left style="medium">
        <color auto="1"/>
      </left>
      <right style="medium">
        <color auto="1"/>
      </right>
      <top style="dotted">
        <color auto="1"/>
      </top>
      <bottom/>
      <diagonal/>
    </border>
    <border>
      <left style="thin">
        <color auto="1"/>
      </left>
      <right style="medium">
        <color auto="1"/>
      </right>
      <top style="thin">
        <color auto="1"/>
      </top>
      <bottom style="thin">
        <color auto="1"/>
      </bottom>
      <diagonal/>
    </border>
    <border>
      <left style="thin">
        <color auto="1"/>
      </left>
      <right style="medium">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top/>
      <bottom style="medium">
        <color auto="1"/>
      </bottom>
      <diagonal/>
    </border>
    <border>
      <left style="medium">
        <color auto="1"/>
      </left>
      <right style="thin">
        <color indexed="8"/>
      </right>
      <top style="medium">
        <color auto="1"/>
      </top>
      <bottom style="thin">
        <color indexed="8"/>
      </bottom>
      <diagonal/>
    </border>
    <border>
      <left style="thin">
        <color indexed="8"/>
      </left>
      <right style="thin">
        <color indexed="8"/>
      </right>
      <top style="medium">
        <color auto="1"/>
      </top>
      <bottom style="thin">
        <color indexed="8"/>
      </bottom>
      <diagonal/>
    </border>
    <border>
      <left/>
      <right/>
      <top style="medium">
        <color auto="1"/>
      </top>
      <bottom style="thin">
        <color indexed="8"/>
      </bottom>
      <diagonal/>
    </border>
    <border>
      <left/>
      <right style="thin">
        <color indexed="8"/>
      </right>
      <top style="medium">
        <color auto="1"/>
      </top>
      <bottom/>
      <diagonal/>
    </border>
    <border>
      <left style="thin">
        <color indexed="8"/>
      </left>
      <right/>
      <top style="medium">
        <color auto="1"/>
      </top>
      <bottom style="thin">
        <color indexed="8"/>
      </bottom>
      <diagonal/>
    </border>
    <border>
      <left/>
      <right style="thin">
        <color auto="1"/>
      </right>
      <top style="medium">
        <color auto="1"/>
      </top>
      <bottom/>
      <diagonal/>
    </border>
    <border>
      <left/>
      <right style="medium">
        <color auto="1"/>
      </right>
      <top style="medium">
        <color auto="1"/>
      </top>
      <bottom/>
      <diagonal/>
    </border>
    <border>
      <left style="medium">
        <color auto="1"/>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style="thin">
        <color auto="1"/>
      </right>
      <top style="thin">
        <color indexed="8"/>
      </top>
      <bottom style="thin">
        <color indexed="8"/>
      </bottom>
      <diagonal/>
    </border>
    <border>
      <left/>
      <right style="medium">
        <color indexed="64"/>
      </right>
      <top style="thin">
        <color indexed="8"/>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thin">
        <color auto="1"/>
      </right>
      <top style="thin">
        <color indexed="8"/>
      </top>
      <bottom style="medium">
        <color indexed="64"/>
      </bottom>
      <diagonal/>
    </border>
    <border>
      <left style="thin">
        <color auto="1"/>
      </left>
      <right style="medium">
        <color auto="1"/>
      </right>
      <top style="thin">
        <color indexed="8"/>
      </top>
      <bottom style="medium">
        <color indexed="64"/>
      </bottom>
      <diagonal/>
    </border>
    <border>
      <left style="medium">
        <color indexed="64"/>
      </left>
      <right/>
      <top/>
      <bottom/>
      <diagonal/>
    </border>
    <border>
      <left style="medium">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auto="1"/>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top style="thin">
        <color indexed="64"/>
      </top>
      <bottom style="medium">
        <color auto="1"/>
      </bottom>
      <diagonal/>
    </border>
    <border>
      <left/>
      <right style="medium">
        <color auto="1"/>
      </right>
      <top style="medium">
        <color indexed="64"/>
      </top>
      <bottom style="thin">
        <color indexed="64"/>
      </bottom>
      <diagonal/>
    </border>
    <border>
      <left/>
      <right/>
      <top/>
      <bottom style="thin">
        <color theme="0" tint="-0.34998626667073579"/>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right style="medium">
        <color auto="1"/>
      </right>
      <top style="medium">
        <color auto="1"/>
      </top>
      <bottom style="hair">
        <color auto="1"/>
      </bottom>
      <diagonal/>
    </border>
    <border>
      <left/>
      <right style="medium">
        <color auto="1"/>
      </right>
      <top style="hair">
        <color auto="1"/>
      </top>
      <bottom style="hair">
        <color auto="1"/>
      </bottom>
      <diagonal/>
    </border>
    <border>
      <left/>
      <right style="medium">
        <color auto="1"/>
      </right>
      <top style="hair">
        <color auto="1"/>
      </top>
      <bottom style="medium">
        <color auto="1"/>
      </bottom>
      <diagonal/>
    </border>
    <border>
      <left/>
      <right style="hair">
        <color auto="1"/>
      </right>
      <top style="hair">
        <color auto="1"/>
      </top>
      <bottom style="hair">
        <color auto="1"/>
      </bottom>
      <diagonal/>
    </border>
    <border>
      <left/>
      <right style="hair">
        <color auto="1"/>
      </right>
      <top style="hair">
        <color auto="1"/>
      </top>
      <bottom style="medium">
        <color auto="1"/>
      </bottom>
      <diagonal/>
    </border>
    <border>
      <left/>
      <right style="hair">
        <color auto="1"/>
      </right>
      <top style="medium">
        <color auto="1"/>
      </top>
      <bottom style="hair">
        <color auto="1"/>
      </bottom>
      <diagonal/>
    </border>
    <border>
      <left style="hair">
        <color auto="1"/>
      </left>
      <right style="medium">
        <color indexed="64"/>
      </right>
      <top style="hair">
        <color auto="1"/>
      </top>
      <bottom style="hair">
        <color auto="1"/>
      </bottom>
      <diagonal/>
    </border>
    <border>
      <left style="hair">
        <color auto="1"/>
      </left>
      <right style="medium">
        <color indexed="64"/>
      </right>
      <top style="hair">
        <color auto="1"/>
      </top>
      <bottom style="medium">
        <color auto="1"/>
      </bottom>
      <diagonal/>
    </border>
    <border>
      <left style="hair">
        <color auto="1"/>
      </left>
      <right style="medium">
        <color indexed="64"/>
      </right>
      <top style="medium">
        <color auto="1"/>
      </top>
      <bottom style="hair">
        <color auto="1"/>
      </bottom>
      <diagonal/>
    </border>
  </borders>
  <cellStyleXfs count="12">
    <xf numFmtId="0" fontId="0" fillId="0" borderId="0">
      <alignment vertical="center"/>
    </xf>
    <xf numFmtId="0" fontId="8"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45" fillId="0" borderId="0" applyNumberFormat="0" applyFill="0" applyBorder="0" applyAlignment="0" applyProtection="0">
      <alignment vertical="center"/>
    </xf>
    <xf numFmtId="0" fontId="39" fillId="0" borderId="0">
      <alignment vertical="center"/>
    </xf>
    <xf numFmtId="0" fontId="59"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1" fillId="0" borderId="0">
      <alignment vertical="center"/>
    </xf>
    <xf numFmtId="6" fontId="70" fillId="0" borderId="0" applyFont="0" applyFill="0" applyBorder="0" applyAlignment="0" applyProtection="0">
      <alignment vertical="center"/>
    </xf>
  </cellStyleXfs>
  <cellXfs count="315">
    <xf numFmtId="0" fontId="0" fillId="0" borderId="0" xfId="0">
      <alignment vertical="center"/>
    </xf>
    <xf numFmtId="0" fontId="2" fillId="0" borderId="0" xfId="0" applyFont="1" applyAlignment="1">
      <alignment horizontal="center" vertical="center"/>
    </xf>
    <xf numFmtId="0" fontId="37" fillId="0" borderId="0" xfId="2">
      <alignment vertical="center"/>
    </xf>
    <xf numFmtId="0" fontId="2" fillId="0" borderId="29" xfId="0" applyFont="1" applyBorder="1" applyAlignment="1">
      <alignment horizontal="center" vertical="center" wrapText="1"/>
    </xf>
    <xf numFmtId="0" fontId="2" fillId="0" borderId="38" xfId="0" applyFont="1" applyBorder="1" applyAlignment="1">
      <alignment horizontal="center" vertical="center"/>
    </xf>
    <xf numFmtId="0" fontId="2" fillId="10" borderId="11" xfId="0" applyFont="1" applyFill="1" applyBorder="1" applyAlignment="1">
      <alignment horizontal="left" vertical="center" shrinkToFit="1"/>
    </xf>
    <xf numFmtId="0" fontId="2" fillId="0" borderId="11" xfId="0" applyFont="1" applyBorder="1" applyAlignment="1">
      <alignment horizontal="left" vertical="center" wrapText="1"/>
    </xf>
    <xf numFmtId="0" fontId="2" fillId="0" borderId="39" xfId="0" applyFont="1" applyBorder="1" applyAlignment="1">
      <alignment horizontal="left" vertical="center" wrapText="1"/>
    </xf>
    <xf numFmtId="0" fontId="2" fillId="0" borderId="11" xfId="0" applyFont="1" applyBorder="1" applyAlignment="1">
      <alignment horizontal="left" vertical="center" shrinkToFit="1"/>
    </xf>
    <xf numFmtId="0" fontId="2" fillId="10" borderId="40" xfId="0" applyFont="1" applyFill="1" applyBorder="1" applyAlignment="1">
      <alignment horizontal="left" vertical="center" shrinkToFit="1"/>
    </xf>
    <xf numFmtId="0" fontId="2" fillId="0" borderId="40" xfId="0" applyFont="1" applyBorder="1" applyAlignment="1">
      <alignment horizontal="left" vertical="center" shrinkToFit="1"/>
    </xf>
    <xf numFmtId="0" fontId="2" fillId="0" borderId="40" xfId="0" applyFont="1" applyBorder="1" applyAlignment="1">
      <alignment horizontal="left" vertical="center" wrapText="1"/>
    </xf>
    <xf numFmtId="0" fontId="2" fillId="0" borderId="13" xfId="0" applyFont="1" applyBorder="1" applyAlignment="1">
      <alignment horizontal="left" vertical="center" wrapText="1"/>
    </xf>
    <xf numFmtId="0" fontId="9" fillId="0" borderId="12" xfId="0" applyFont="1" applyBorder="1" applyAlignment="1">
      <alignment horizontal="left" vertical="center" shrinkToFit="1"/>
    </xf>
    <xf numFmtId="0" fontId="2" fillId="0" borderId="34" xfId="0" applyFont="1" applyBorder="1" applyAlignment="1">
      <alignment horizontal="center" vertical="center"/>
    </xf>
    <xf numFmtId="0" fontId="9" fillId="0" borderId="39" xfId="0" applyFont="1" applyBorder="1" applyAlignment="1">
      <alignment horizontal="left" vertical="center" wrapText="1"/>
    </xf>
    <xf numFmtId="0" fontId="10" fillId="0" borderId="39" xfId="0" applyFont="1" applyBorder="1" applyAlignment="1">
      <alignment horizontal="left" vertical="center" wrapText="1"/>
    </xf>
    <xf numFmtId="0" fontId="9" fillId="0" borderId="41" xfId="0" applyFont="1" applyBorder="1" applyAlignment="1">
      <alignment horizontal="left" vertical="center" wrapText="1"/>
    </xf>
    <xf numFmtId="0" fontId="9" fillId="0" borderId="41" xfId="0" applyFont="1" applyBorder="1" applyAlignment="1">
      <alignment horizontal="left" vertical="center"/>
    </xf>
    <xf numFmtId="49" fontId="9" fillId="0" borderId="41" xfId="0" applyNumberFormat="1" applyFont="1" applyBorder="1" applyAlignment="1">
      <alignment horizontal="left" vertical="center" shrinkToFit="1"/>
    </xf>
    <xf numFmtId="0" fontId="21" fillId="6" borderId="41" xfId="0" applyFont="1" applyFill="1" applyBorder="1" applyAlignment="1">
      <alignment horizontal="left" vertical="center" wrapText="1"/>
    </xf>
    <xf numFmtId="0" fontId="9" fillId="0" borderId="41" xfId="0" applyFont="1" applyBorder="1" applyAlignment="1">
      <alignment horizontal="left" vertical="center" shrinkToFit="1"/>
    </xf>
    <xf numFmtId="0" fontId="9" fillId="0" borderId="42" xfId="0" applyFont="1" applyBorder="1" applyAlignment="1">
      <alignment horizontal="left" vertical="center" wrapText="1"/>
    </xf>
    <xf numFmtId="0" fontId="10" fillId="0" borderId="42" xfId="0" applyFont="1" applyBorder="1" applyAlignment="1">
      <alignment vertical="center" shrinkToFit="1"/>
    </xf>
    <xf numFmtId="0" fontId="9" fillId="11" borderId="42" xfId="0" applyFont="1" applyFill="1" applyBorder="1" applyAlignment="1">
      <alignment horizontal="center" vertical="center"/>
    </xf>
    <xf numFmtId="0" fontId="9" fillId="0" borderId="42" xfId="0" applyFont="1" applyBorder="1" applyAlignment="1">
      <alignment horizontal="center" vertical="center" wrapText="1"/>
    </xf>
    <xf numFmtId="0" fontId="9" fillId="0" borderId="22" xfId="0" applyFont="1" applyBorder="1" applyAlignment="1">
      <alignment horizontal="left" vertical="center" shrinkToFit="1"/>
    </xf>
    <xf numFmtId="0" fontId="2" fillId="0" borderId="43" xfId="0" applyFont="1" applyBorder="1" applyAlignment="1">
      <alignment horizontal="center" vertical="center"/>
    </xf>
    <xf numFmtId="0" fontId="9" fillId="0" borderId="22" xfId="0" applyFont="1" applyBorder="1" applyAlignment="1">
      <alignment horizontal="center" vertical="center"/>
    </xf>
    <xf numFmtId="0" fontId="9" fillId="0" borderId="20" xfId="0" applyFont="1" applyBorder="1" applyAlignment="1">
      <alignment horizontal="justify" vertical="center"/>
    </xf>
    <xf numFmtId="0" fontId="9" fillId="0" borderId="16" xfId="0" applyFont="1" applyBorder="1" applyAlignment="1">
      <alignment vertical="center" wrapText="1"/>
    </xf>
    <xf numFmtId="0" fontId="9" fillId="0" borderId="5" xfId="0" applyFont="1" applyBorder="1">
      <alignment vertical="center"/>
    </xf>
    <xf numFmtId="0" fontId="9" fillId="0" borderId="14" xfId="0" applyFont="1" applyBorder="1" applyAlignment="1">
      <alignment horizontal="center" vertical="center" wrapText="1"/>
    </xf>
    <xf numFmtId="0" fontId="9" fillId="0" borderId="14" xfId="0" applyFont="1" applyBorder="1" applyAlignment="1">
      <alignment horizontal="justify" vertical="center" wrapText="1"/>
    </xf>
    <xf numFmtId="0" fontId="9" fillId="0" borderId="14" xfId="0" applyFont="1" applyBorder="1" applyAlignment="1">
      <alignment horizontal="center" vertical="center"/>
    </xf>
    <xf numFmtId="0" fontId="9" fillId="0" borderId="14" xfId="0" applyFont="1" applyBorder="1" applyAlignment="1">
      <alignment horizontal="center" vertical="center" shrinkToFit="1"/>
    </xf>
    <xf numFmtId="0" fontId="2" fillId="0" borderId="24" xfId="0" applyFont="1" applyBorder="1">
      <alignment vertical="center"/>
    </xf>
    <xf numFmtId="0" fontId="9" fillId="0" borderId="23" xfId="0" applyFont="1" applyBorder="1" applyAlignment="1">
      <alignment horizontal="center" vertical="center"/>
    </xf>
    <xf numFmtId="0" fontId="22" fillId="0" borderId="23" xfId="0" applyFont="1" applyBorder="1" applyAlignment="1">
      <alignment horizontal="center" vertical="center"/>
    </xf>
    <xf numFmtId="0" fontId="11" fillId="0" borderId="23" xfId="0" applyFont="1" applyBorder="1" applyAlignment="1">
      <alignment horizontal="center" vertical="center"/>
    </xf>
    <xf numFmtId="0" fontId="37" fillId="0" borderId="0" xfId="2" applyAlignment="1">
      <alignment horizontal="center" vertical="center"/>
    </xf>
    <xf numFmtId="0" fontId="16" fillId="0" borderId="0" xfId="0" applyFont="1">
      <alignment vertical="center"/>
    </xf>
    <xf numFmtId="0" fontId="11" fillId="0" borderId="0" xfId="0" applyFont="1">
      <alignment vertical="center"/>
    </xf>
    <xf numFmtId="49" fontId="29" fillId="0" borderId="0" xfId="0" applyNumberFormat="1" applyFont="1">
      <alignment vertical="center"/>
    </xf>
    <xf numFmtId="0" fontId="2" fillId="0" borderId="0" xfId="0" applyFont="1">
      <alignment vertical="center"/>
    </xf>
    <xf numFmtId="0" fontId="23" fillId="0" borderId="3" xfId="0" applyFont="1" applyBorder="1" applyAlignment="1">
      <alignment horizontal="center" vertical="center"/>
    </xf>
    <xf numFmtId="0" fontId="18" fillId="8" borderId="3" xfId="0" applyFont="1" applyFill="1" applyBorder="1" applyAlignment="1">
      <alignment horizontal="center" vertical="center"/>
    </xf>
    <xf numFmtId="0" fontId="18" fillId="5" borderId="3" xfId="0" applyFont="1" applyFill="1" applyBorder="1" applyAlignment="1">
      <alignment horizontal="center" vertical="center" wrapText="1"/>
    </xf>
    <xf numFmtId="0" fontId="18" fillId="7" borderId="3" xfId="0" applyFont="1" applyFill="1" applyBorder="1" applyAlignment="1">
      <alignment horizontal="center" vertical="center"/>
    </xf>
    <xf numFmtId="0" fontId="20" fillId="9" borderId="3" xfId="0" applyFont="1" applyFill="1" applyBorder="1" applyAlignment="1">
      <alignment horizontal="center" vertical="center"/>
    </xf>
    <xf numFmtId="0" fontId="23" fillId="0" borderId="0" xfId="0" applyFont="1" applyAlignment="1">
      <alignment horizontal="center"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20" fillId="0" borderId="0" xfId="0" applyFont="1" applyAlignment="1">
      <alignment horizontal="center" vertical="center"/>
    </xf>
    <xf numFmtId="0" fontId="14" fillId="0" borderId="0" xfId="0" applyFont="1">
      <alignment vertical="center"/>
    </xf>
    <xf numFmtId="0" fontId="31" fillId="0" borderId="43" xfId="0" applyFont="1" applyBorder="1" applyAlignment="1">
      <alignment horizontal="justify" vertical="top" wrapText="1"/>
    </xf>
    <xf numFmtId="0" fontId="31" fillId="0" borderId="1" xfId="0" applyFont="1" applyBorder="1" applyAlignment="1">
      <alignment horizontal="justify" vertical="top" wrapText="1"/>
    </xf>
    <xf numFmtId="0" fontId="31" fillId="0" borderId="7" xfId="0" applyFont="1" applyBorder="1" applyAlignment="1">
      <alignment horizontal="justify" vertical="top" wrapText="1"/>
    </xf>
    <xf numFmtId="0" fontId="19" fillId="0" borderId="36" xfId="0" applyFont="1" applyBorder="1" applyAlignment="1">
      <alignment horizontal="justify" vertical="center" wrapText="1"/>
    </xf>
    <xf numFmtId="0" fontId="19" fillId="0" borderId="37" xfId="0" applyFont="1" applyBorder="1" applyAlignment="1">
      <alignment horizontal="justify" vertical="center" wrapText="1"/>
    </xf>
    <xf numFmtId="0" fontId="19" fillId="3" borderId="36" xfId="0" applyFont="1" applyFill="1" applyBorder="1" applyAlignment="1">
      <alignment horizontal="justify" vertical="center" wrapText="1"/>
    </xf>
    <xf numFmtId="0" fontId="19" fillId="3" borderId="37" xfId="0" applyFont="1" applyFill="1" applyBorder="1" applyAlignment="1">
      <alignment horizontal="justify" vertical="center" wrapText="1"/>
    </xf>
    <xf numFmtId="0" fontId="2" fillId="10" borderId="19" xfId="0" applyFont="1" applyFill="1" applyBorder="1" applyAlignment="1">
      <alignment horizontal="left" vertical="center" shrinkToFit="1"/>
    </xf>
    <xf numFmtId="0" fontId="21" fillId="0" borderId="39" xfId="0" applyFont="1" applyBorder="1" applyAlignment="1">
      <alignment horizontal="left" vertical="center" shrinkToFit="1"/>
    </xf>
    <xf numFmtId="0" fontId="9" fillId="6" borderId="41" xfId="0" applyFont="1" applyFill="1" applyBorder="1" applyAlignment="1">
      <alignment horizontal="left" vertical="center" wrapText="1"/>
    </xf>
    <xf numFmtId="0" fontId="8" fillId="6" borderId="42" xfId="0" applyFont="1" applyFill="1" applyBorder="1">
      <alignment vertical="center"/>
    </xf>
    <xf numFmtId="0" fontId="9" fillId="0" borderId="0" xfId="0" applyFont="1" applyAlignment="1">
      <alignment horizontal="center" vertical="center"/>
    </xf>
    <xf numFmtId="0" fontId="9" fillId="2" borderId="0" xfId="0" applyFont="1" applyFill="1" applyAlignment="1">
      <alignment horizontal="justify" vertical="top" wrapText="1"/>
    </xf>
    <xf numFmtId="0" fontId="9" fillId="2" borderId="0" xfId="0" applyFont="1" applyFill="1" applyAlignment="1">
      <alignment horizontal="center" vertical="center"/>
    </xf>
    <xf numFmtId="0" fontId="2" fillId="2" borderId="0" xfId="0" applyFont="1" applyFill="1" applyAlignment="1">
      <alignment horizontal="center" vertical="center"/>
    </xf>
    <xf numFmtId="0" fontId="2" fillId="2" borderId="0" xfId="0" applyFont="1" applyFill="1" applyAlignment="1">
      <alignment horizontal="justify" vertical="top" wrapText="1"/>
    </xf>
    <xf numFmtId="0" fontId="1" fillId="2" borderId="0" xfId="0" applyFont="1" applyFill="1" applyAlignment="1">
      <alignment horizontal="center" vertical="center"/>
    </xf>
    <xf numFmtId="0" fontId="16" fillId="2" borderId="0" xfId="0" applyFont="1" applyFill="1">
      <alignment vertical="center"/>
    </xf>
    <xf numFmtId="0" fontId="12" fillId="2" borderId="0" xfId="0" applyFont="1" applyFill="1">
      <alignment vertical="center"/>
    </xf>
    <xf numFmtId="0" fontId="29" fillId="0" borderId="0" xfId="0" applyFont="1">
      <alignment vertical="center"/>
    </xf>
    <xf numFmtId="0" fontId="6" fillId="0" borderId="0" xfId="0" applyFont="1">
      <alignment vertical="center"/>
    </xf>
    <xf numFmtId="0" fontId="33" fillId="0" borderId="0" xfId="0" applyFont="1">
      <alignment vertical="center"/>
    </xf>
    <xf numFmtId="0" fontId="7" fillId="0" borderId="0" xfId="0" applyFont="1">
      <alignment vertical="center"/>
    </xf>
    <xf numFmtId="0" fontId="28" fillId="0" borderId="0" xfId="0" applyFont="1">
      <alignment vertical="center"/>
    </xf>
    <xf numFmtId="0" fontId="0" fillId="0" borderId="8" xfId="0" applyBorder="1">
      <alignment vertical="center"/>
    </xf>
    <xf numFmtId="58" fontId="30" fillId="0" borderId="0" xfId="0" quotePrefix="1" applyNumberFormat="1" applyFont="1">
      <alignment vertical="center"/>
    </xf>
    <xf numFmtId="0" fontId="37" fillId="0" borderId="0" xfId="0" applyFont="1">
      <alignment vertical="center"/>
    </xf>
    <xf numFmtId="56" fontId="37" fillId="0" borderId="0" xfId="0" applyNumberFormat="1" applyFont="1">
      <alignment vertical="center"/>
    </xf>
    <xf numFmtId="0" fontId="24" fillId="0" borderId="0" xfId="2" quotePrefix="1" applyFont="1">
      <alignment vertical="center"/>
    </xf>
    <xf numFmtId="0" fontId="42" fillId="0" borderId="0" xfId="2" applyFont="1">
      <alignment vertical="center"/>
    </xf>
    <xf numFmtId="0" fontId="40" fillId="0" borderId="0" xfId="2" applyFont="1">
      <alignment vertical="center"/>
    </xf>
    <xf numFmtId="0" fontId="24" fillId="0" borderId="0" xfId="2" applyFont="1">
      <alignment vertical="center"/>
    </xf>
    <xf numFmtId="49" fontId="25" fillId="0" borderId="0" xfId="2" applyNumberFormat="1" applyFont="1" applyAlignment="1">
      <alignment horizontal="right" vertical="center"/>
    </xf>
    <xf numFmtId="0" fontId="43" fillId="0" borderId="0" xfId="2" applyFont="1">
      <alignment vertical="center"/>
    </xf>
    <xf numFmtId="0" fontId="26" fillId="0" borderId="0" xfId="2" applyFont="1">
      <alignment vertical="center"/>
    </xf>
    <xf numFmtId="0" fontId="44" fillId="0" borderId="0" xfId="2" applyFont="1">
      <alignment vertical="center"/>
    </xf>
    <xf numFmtId="0" fontId="25" fillId="0" borderId="0" xfId="2" applyFont="1">
      <alignment vertical="center"/>
    </xf>
    <xf numFmtId="0" fontId="25" fillId="5" borderId="0" xfId="2" applyFont="1" applyFill="1">
      <alignment vertical="center"/>
    </xf>
    <xf numFmtId="0" fontId="24" fillId="0" borderId="0" xfId="6" applyFont="1">
      <alignment vertical="center"/>
    </xf>
    <xf numFmtId="0" fontId="26" fillId="0" borderId="0" xfId="3" applyFont="1">
      <alignment vertical="center"/>
    </xf>
    <xf numFmtId="0" fontId="46" fillId="0" borderId="0" xfId="3" applyFont="1">
      <alignment vertical="center"/>
    </xf>
    <xf numFmtId="49" fontId="47" fillId="0" borderId="0" xfId="7" applyNumberFormat="1" applyFont="1" applyAlignment="1">
      <alignment horizontal="right" vertical="center"/>
    </xf>
    <xf numFmtId="0" fontId="47" fillId="0" borderId="0" xfId="7" applyFont="1">
      <alignment vertical="center"/>
    </xf>
    <xf numFmtId="0" fontId="24" fillId="0" borderId="0" xfId="7" applyFont="1">
      <alignment vertical="center"/>
    </xf>
    <xf numFmtId="0" fontId="48" fillId="0" borderId="0" xfId="7" applyFont="1">
      <alignment vertical="center"/>
    </xf>
    <xf numFmtId="49" fontId="24" fillId="0" borderId="0" xfId="2" applyNumberFormat="1" applyFont="1" applyAlignment="1">
      <alignment horizontal="right" vertical="center"/>
    </xf>
    <xf numFmtId="0" fontId="46" fillId="12" borderId="0" xfId="3" applyFont="1" applyFill="1">
      <alignment vertical="center"/>
    </xf>
    <xf numFmtId="0" fontId="24" fillId="12" borderId="0" xfId="2" applyFont="1" applyFill="1">
      <alignment vertical="center"/>
    </xf>
    <xf numFmtId="0" fontId="46" fillId="5" borderId="0" xfId="3" applyFont="1" applyFill="1">
      <alignment vertical="center"/>
    </xf>
    <xf numFmtId="49" fontId="46" fillId="0" borderId="0" xfId="3" applyNumberFormat="1" applyFont="1" applyAlignment="1">
      <alignment horizontal="right" vertical="center"/>
    </xf>
    <xf numFmtId="0" fontId="46" fillId="0" borderId="0" xfId="3" applyFont="1" applyAlignment="1">
      <alignment horizontal="left" vertical="center"/>
    </xf>
    <xf numFmtId="0" fontId="49" fillId="0" borderId="0" xfId="3" applyFont="1" applyAlignment="1">
      <alignment horizontal="left" vertical="center"/>
    </xf>
    <xf numFmtId="0" fontId="46" fillId="6" borderId="0" xfId="3" applyFont="1" applyFill="1">
      <alignment vertical="center"/>
    </xf>
    <xf numFmtId="0" fontId="24" fillId="6" borderId="0" xfId="2" applyFont="1" applyFill="1">
      <alignment vertical="center"/>
    </xf>
    <xf numFmtId="49" fontId="26" fillId="0" borderId="0" xfId="3" applyNumberFormat="1" applyFont="1" applyAlignment="1">
      <alignment horizontal="right" vertical="center"/>
    </xf>
    <xf numFmtId="0" fontId="26" fillId="6" borderId="0" xfId="3" applyFont="1" applyFill="1">
      <alignment vertical="center"/>
    </xf>
    <xf numFmtId="49" fontId="26" fillId="0" borderId="0" xfId="3" applyNumberFormat="1" applyFont="1" applyAlignment="1">
      <alignment horizontal="right" vertical="center" wrapText="1"/>
    </xf>
    <xf numFmtId="0" fontId="26" fillId="6" borderId="0" xfId="3" applyFont="1" applyFill="1" applyAlignment="1">
      <alignment vertical="center" wrapText="1"/>
    </xf>
    <xf numFmtId="0" fontId="26" fillId="6" borderId="0" xfId="3" applyFont="1" applyFill="1" applyAlignment="1">
      <alignment horizontal="left" vertical="center" wrapText="1"/>
    </xf>
    <xf numFmtId="49" fontId="24" fillId="0" borderId="0" xfId="3" applyNumberFormat="1" applyFont="1" applyAlignment="1">
      <alignment horizontal="right" vertical="center"/>
    </xf>
    <xf numFmtId="0" fontId="24" fillId="0" borderId="0" xfId="3" applyFont="1">
      <alignment vertical="center"/>
    </xf>
    <xf numFmtId="0" fontId="26" fillId="0" borderId="0" xfId="7" applyFont="1">
      <alignment vertical="center"/>
    </xf>
    <xf numFmtId="0" fontId="46" fillId="0" borderId="0" xfId="3" applyFont="1" applyAlignment="1">
      <alignment horizontal="right" vertical="center"/>
    </xf>
    <xf numFmtId="0" fontId="25" fillId="0" borderId="0" xfId="3" applyFont="1">
      <alignment vertical="center"/>
    </xf>
    <xf numFmtId="0" fontId="46" fillId="0" borderId="0" xfId="3" applyFont="1" applyAlignment="1">
      <alignment horizontal="left"/>
    </xf>
    <xf numFmtId="0" fontId="24" fillId="0" borderId="51" xfId="2" applyFont="1" applyBorder="1">
      <alignment vertical="center"/>
    </xf>
    <xf numFmtId="0" fontId="52" fillId="0" borderId="19" xfId="3" applyFont="1" applyBorder="1" applyAlignment="1">
      <alignment horizontal="center" vertical="center" shrinkToFit="1"/>
    </xf>
    <xf numFmtId="0" fontId="52" fillId="0" borderId="52" xfId="3" applyFont="1" applyBorder="1" applyAlignment="1">
      <alignment horizontal="center" vertical="center" shrinkToFit="1"/>
    </xf>
    <xf numFmtId="0" fontId="52" fillId="0" borderId="53" xfId="3" applyFont="1" applyBorder="1" applyAlignment="1">
      <alignment horizontal="center" vertical="center" shrinkToFit="1"/>
    </xf>
    <xf numFmtId="0" fontId="52" fillId="0" borderId="53" xfId="3" applyFont="1" applyBorder="1" applyAlignment="1">
      <alignment horizontal="center" vertical="center"/>
    </xf>
    <xf numFmtId="0" fontId="52" fillId="0" borderId="54" xfId="3" applyFont="1" applyBorder="1">
      <alignment vertical="center"/>
    </xf>
    <xf numFmtId="0" fontId="52" fillId="0" borderId="55" xfId="3" applyFont="1" applyBorder="1" applyAlignment="1">
      <alignment horizontal="left" vertical="center"/>
    </xf>
    <xf numFmtId="0" fontId="53" fillId="0" borderId="56" xfId="3" applyFont="1" applyBorder="1" applyAlignment="1">
      <alignment horizontal="left" vertical="center"/>
    </xf>
    <xf numFmtId="0" fontId="53" fillId="0" borderId="32" xfId="3" applyFont="1" applyBorder="1" applyAlignment="1">
      <alignment horizontal="left" vertical="center"/>
    </xf>
    <xf numFmtId="0" fontId="54" fillId="0" borderId="57" xfId="2" applyFont="1" applyBorder="1">
      <alignment vertical="center"/>
    </xf>
    <xf numFmtId="0" fontId="54" fillId="0" borderId="58" xfId="2" applyFont="1" applyBorder="1" applyAlignment="1">
      <alignment horizontal="center" vertical="center"/>
    </xf>
    <xf numFmtId="0" fontId="52" fillId="0" borderId="59" xfId="3" applyFont="1" applyBorder="1" applyAlignment="1">
      <alignment horizontal="center" vertical="center" shrinkToFit="1"/>
    </xf>
    <xf numFmtId="0" fontId="52" fillId="0" borderId="60" xfId="3" applyFont="1" applyBorder="1" applyAlignment="1">
      <alignment horizontal="center" vertical="center" shrinkToFit="1"/>
    </xf>
    <xf numFmtId="0" fontId="54" fillId="0" borderId="61" xfId="3" applyFont="1" applyBorder="1" applyAlignment="1">
      <alignment horizontal="center" vertical="center"/>
    </xf>
    <xf numFmtId="0" fontId="27" fillId="0" borderId="62" xfId="3" applyFont="1" applyBorder="1" applyAlignment="1">
      <alignment horizontal="left" vertical="center"/>
    </xf>
    <xf numFmtId="0" fontId="52" fillId="0" borderId="62" xfId="3" applyFont="1" applyBorder="1">
      <alignment vertical="center"/>
    </xf>
    <xf numFmtId="0" fontId="54" fillId="0" borderId="63" xfId="2" applyFont="1" applyBorder="1">
      <alignment vertical="center"/>
    </xf>
    <xf numFmtId="0" fontId="54" fillId="0" borderId="64" xfId="2" applyFont="1" applyBorder="1" applyAlignment="1">
      <alignment horizontal="center" vertical="center"/>
    </xf>
    <xf numFmtId="0" fontId="52" fillId="0" borderId="19" xfId="3" applyFont="1" applyBorder="1" applyAlignment="1">
      <alignment horizontal="center" vertical="center"/>
    </xf>
    <xf numFmtId="0" fontId="52" fillId="0" borderId="65" xfId="3" applyFont="1" applyBorder="1" applyAlignment="1">
      <alignment horizontal="center" vertical="center"/>
    </xf>
    <xf numFmtId="0" fontId="52" fillId="0" borderId="61" xfId="3" applyFont="1" applyBorder="1" applyAlignment="1">
      <alignment horizontal="center" vertical="center"/>
    </xf>
    <xf numFmtId="0" fontId="54" fillId="0" borderId="61" xfId="3" applyFont="1" applyBorder="1" applyAlignment="1">
      <alignment horizontal="center" vertical="center" shrinkToFit="1"/>
    </xf>
    <xf numFmtId="0" fontId="54" fillId="0" borderId="62" xfId="2" applyFont="1" applyBorder="1">
      <alignment vertical="center"/>
    </xf>
    <xf numFmtId="0" fontId="52" fillId="0" borderId="66" xfId="3" applyFont="1" applyBorder="1" applyAlignment="1">
      <alignment horizontal="center" vertical="center"/>
    </xf>
    <xf numFmtId="0" fontId="52" fillId="0" borderId="67" xfId="3" applyFont="1" applyBorder="1" applyAlignment="1">
      <alignment horizontal="center" vertical="center"/>
    </xf>
    <xf numFmtId="0" fontId="52" fillId="0" borderId="68" xfId="3" applyFont="1" applyBorder="1">
      <alignment vertical="center"/>
    </xf>
    <xf numFmtId="0" fontId="54" fillId="0" borderId="69" xfId="2" applyFont="1" applyBorder="1">
      <alignment vertical="center"/>
    </xf>
    <xf numFmtId="0" fontId="54" fillId="0" borderId="51" xfId="2" applyFont="1" applyBorder="1">
      <alignment vertical="center"/>
    </xf>
    <xf numFmtId="0" fontId="54" fillId="0" borderId="70" xfId="2" applyFont="1" applyBorder="1">
      <alignment vertical="center"/>
    </xf>
    <xf numFmtId="0" fontId="54" fillId="0" borderId="71" xfId="2" applyFont="1" applyBorder="1" applyAlignment="1">
      <alignment horizontal="center" vertical="center"/>
    </xf>
    <xf numFmtId="0" fontId="53" fillId="0" borderId="0" xfId="2" applyFont="1">
      <alignment vertical="center"/>
    </xf>
    <xf numFmtId="0" fontId="24" fillId="0" borderId="0" xfId="3" applyFont="1" applyAlignment="1"/>
    <xf numFmtId="0" fontId="50" fillId="0" borderId="0" xfId="3" applyFont="1">
      <alignment vertical="center"/>
    </xf>
    <xf numFmtId="0" fontId="55" fillId="0" borderId="48" xfId="2" applyFont="1" applyBorder="1" applyAlignment="1">
      <alignment horizontal="center" vertical="center"/>
    </xf>
    <xf numFmtId="0" fontId="24" fillId="0" borderId="0" xfId="3" applyFont="1" applyAlignment="1">
      <alignment horizontal="center" vertical="center"/>
    </xf>
    <xf numFmtId="0" fontId="24" fillId="0" borderId="0" xfId="3" applyFont="1" applyAlignment="1">
      <alignment horizontal="right" vertical="center"/>
    </xf>
    <xf numFmtId="0" fontId="56" fillId="0" borderId="0" xfId="3" applyFont="1" applyAlignment="1">
      <alignment horizontal="right" vertical="center"/>
    </xf>
    <xf numFmtId="0" fontId="24" fillId="0" borderId="0" xfId="3" applyFont="1" applyAlignment="1">
      <alignment horizontal="left" vertical="center"/>
    </xf>
    <xf numFmtId="0" fontId="26" fillId="0" borderId="0" xfId="3" applyFont="1" applyAlignment="1">
      <alignment horizontal="left" vertical="center"/>
    </xf>
    <xf numFmtId="0" fontId="46" fillId="0" borderId="0" xfId="3" applyFont="1" applyAlignment="1">
      <alignment vertical="center" wrapText="1"/>
    </xf>
    <xf numFmtId="0" fontId="46" fillId="0" borderId="0" xfId="3" applyFont="1" applyAlignment="1">
      <alignment horizontal="center" vertical="center"/>
    </xf>
    <xf numFmtId="0" fontId="37" fillId="0" borderId="0" xfId="2" applyProtection="1">
      <alignment vertical="center"/>
      <protection locked="0"/>
    </xf>
    <xf numFmtId="0" fontId="62" fillId="0" borderId="0" xfId="2" applyFont="1" applyAlignment="1" applyProtection="1">
      <alignment horizontal="left" vertical="center" wrapText="1"/>
      <protection locked="0"/>
    </xf>
    <xf numFmtId="0" fontId="37" fillId="0" borderId="0" xfId="2" applyAlignment="1" applyProtection="1">
      <alignment horizontal="center" vertical="center"/>
      <protection locked="0"/>
    </xf>
    <xf numFmtId="0" fontId="42" fillId="0" borderId="0" xfId="2" applyFont="1" applyAlignment="1" applyProtection="1">
      <alignment horizontal="center" vertical="center"/>
      <protection locked="0"/>
    </xf>
    <xf numFmtId="0" fontId="5" fillId="0" borderId="0" xfId="2" applyFont="1" applyProtection="1">
      <alignment vertical="center"/>
      <protection locked="0"/>
    </xf>
    <xf numFmtId="0" fontId="42" fillId="0" borderId="0" xfId="2" applyFont="1" applyProtection="1">
      <alignment vertical="center"/>
      <protection locked="0"/>
    </xf>
    <xf numFmtId="0" fontId="42" fillId="0" borderId="0" xfId="2" applyFont="1" applyAlignment="1" applyProtection="1">
      <alignment horizontal="left" vertical="center"/>
      <protection locked="0"/>
    </xf>
    <xf numFmtId="49" fontId="37" fillId="0" borderId="0" xfId="2" applyNumberFormat="1" applyProtection="1">
      <alignment vertical="center"/>
      <protection locked="0"/>
    </xf>
    <xf numFmtId="0" fontId="67" fillId="5" borderId="50" xfId="2" applyFont="1" applyFill="1" applyBorder="1" applyAlignment="1" applyProtection="1">
      <alignment horizontal="center" vertical="center"/>
      <protection locked="0"/>
    </xf>
    <xf numFmtId="0" fontId="67" fillId="0" borderId="50" xfId="2" applyFont="1" applyBorder="1" applyAlignment="1" applyProtection="1">
      <alignment horizontal="center" vertical="center"/>
      <protection locked="0"/>
    </xf>
    <xf numFmtId="0" fontId="67" fillId="18" borderId="46" xfId="2" applyFont="1" applyFill="1" applyBorder="1" applyAlignment="1" applyProtection="1">
      <alignment horizontal="center" vertical="center"/>
      <protection locked="0"/>
    </xf>
    <xf numFmtId="0" fontId="67" fillId="0" borderId="83" xfId="2" applyFont="1" applyBorder="1" applyAlignment="1" applyProtection="1">
      <alignment horizontal="center" vertical="center"/>
      <protection locked="0"/>
    </xf>
    <xf numFmtId="0" fontId="67" fillId="0" borderId="44" xfId="2" applyFont="1" applyBorder="1" applyAlignment="1" applyProtection="1">
      <alignment horizontal="center" vertical="center"/>
      <protection locked="0"/>
    </xf>
    <xf numFmtId="0" fontId="68" fillId="0" borderId="0" xfId="2" applyFont="1" applyProtection="1">
      <alignment vertical="center"/>
      <protection locked="0"/>
    </xf>
    <xf numFmtId="0" fontId="66" fillId="0" borderId="0" xfId="2" applyFont="1" applyProtection="1">
      <alignment vertical="center"/>
      <protection locked="0"/>
    </xf>
    <xf numFmtId="0" fontId="66" fillId="0" borderId="76" xfId="2" applyFont="1" applyBorder="1" applyAlignment="1" applyProtection="1">
      <alignment horizontal="left" vertical="center"/>
      <protection locked="0"/>
    </xf>
    <xf numFmtId="0" fontId="66" fillId="0" borderId="77" xfId="2" applyFont="1" applyBorder="1" applyAlignment="1" applyProtection="1">
      <alignment horizontal="left" vertical="center"/>
      <protection locked="0"/>
    </xf>
    <xf numFmtId="0" fontId="66" fillId="0" borderId="77" xfId="2" applyFont="1" applyBorder="1" applyAlignment="1" applyProtection="1">
      <alignment horizontal="center" vertical="center"/>
      <protection locked="0"/>
    </xf>
    <xf numFmtId="0" fontId="66" fillId="0" borderId="47" xfId="2" applyFont="1" applyBorder="1" applyAlignment="1" applyProtection="1">
      <alignment horizontal="left" vertical="center"/>
      <protection locked="0"/>
    </xf>
    <xf numFmtId="0" fontId="66" fillId="0" borderId="31" xfId="2" applyFont="1" applyBorder="1" applyAlignment="1" applyProtection="1">
      <alignment horizontal="left" vertical="center"/>
      <protection locked="0"/>
    </xf>
    <xf numFmtId="0" fontId="66" fillId="0" borderId="31" xfId="2" applyFont="1" applyBorder="1" applyAlignment="1" applyProtection="1">
      <alignment horizontal="center" vertical="center"/>
      <protection locked="0"/>
    </xf>
    <xf numFmtId="0" fontId="66" fillId="0" borderId="89" xfId="2" applyFont="1" applyBorder="1" applyProtection="1">
      <alignment vertical="center"/>
      <protection locked="0"/>
    </xf>
    <xf numFmtId="0" fontId="66" fillId="0" borderId="51" xfId="2" applyFont="1" applyBorder="1" applyProtection="1">
      <alignment vertical="center"/>
      <protection locked="0"/>
    </xf>
    <xf numFmtId="0" fontId="66" fillId="0" borderId="0" xfId="2" applyFont="1" applyAlignment="1" applyProtection="1">
      <alignment horizontal="center" vertical="center"/>
      <protection locked="0"/>
    </xf>
    <xf numFmtId="0" fontId="67" fillId="0" borderId="92" xfId="2" applyFont="1" applyBorder="1" applyAlignment="1" applyProtection="1">
      <alignment horizontal="center" vertical="center"/>
      <protection locked="0"/>
    </xf>
    <xf numFmtId="0" fontId="67" fillId="17" borderId="92" xfId="2" applyFont="1" applyFill="1" applyBorder="1" applyAlignment="1" applyProtection="1">
      <alignment horizontal="center" vertical="center"/>
      <protection locked="0"/>
    </xf>
    <xf numFmtId="0" fontId="67" fillId="17" borderId="93" xfId="2" applyFont="1" applyFill="1" applyBorder="1" applyAlignment="1" applyProtection="1">
      <alignment horizontal="center" vertical="center"/>
      <protection locked="0"/>
    </xf>
    <xf numFmtId="49" fontId="67" fillId="17" borderId="93" xfId="2" applyNumberFormat="1" applyFont="1" applyFill="1" applyBorder="1" applyAlignment="1" applyProtection="1">
      <alignment horizontal="center" vertical="center"/>
      <protection locked="0"/>
    </xf>
    <xf numFmtId="49" fontId="67" fillId="17" borderId="93" xfId="2" applyNumberFormat="1" applyFont="1" applyFill="1" applyBorder="1" applyProtection="1">
      <alignment vertical="center"/>
      <protection locked="0"/>
    </xf>
    <xf numFmtId="0" fontId="58" fillId="17" borderId="93" xfId="2" applyFont="1" applyFill="1" applyBorder="1" applyAlignment="1" applyProtection="1">
      <alignment horizontal="center" vertical="center"/>
      <protection locked="0"/>
    </xf>
    <xf numFmtId="0" fontId="67" fillId="0" borderId="94" xfId="2" applyFont="1" applyBorder="1" applyAlignment="1" applyProtection="1">
      <alignment horizontal="center" vertical="center"/>
      <protection locked="0"/>
    </xf>
    <xf numFmtId="0" fontId="71" fillId="0" borderId="93" xfId="2" applyFont="1" applyBorder="1" applyAlignment="1" applyProtection="1">
      <alignment horizontal="center" vertical="center"/>
      <protection locked="0"/>
    </xf>
    <xf numFmtId="49" fontId="71" fillId="0" borderId="93" xfId="2" applyNumberFormat="1" applyFont="1" applyBorder="1" applyAlignment="1" applyProtection="1">
      <alignment horizontal="center" vertical="center"/>
      <protection locked="0"/>
    </xf>
    <xf numFmtId="49" fontId="71" fillId="0" borderId="93" xfId="2" applyNumberFormat="1" applyFont="1" applyBorder="1" applyAlignment="1" applyProtection="1">
      <alignment vertical="center" shrinkToFit="1"/>
      <protection locked="0"/>
    </xf>
    <xf numFmtId="0" fontId="72" fillId="0" borderId="93" xfId="2" applyFont="1" applyBorder="1" applyAlignment="1" applyProtection="1">
      <alignment horizontal="center" vertical="center"/>
      <protection locked="0"/>
    </xf>
    <xf numFmtId="0" fontId="71" fillId="0" borderId="95" xfId="2" applyFont="1" applyBorder="1" applyAlignment="1" applyProtection="1">
      <alignment horizontal="center" vertical="center"/>
      <protection locked="0"/>
    </xf>
    <xf numFmtId="0" fontId="71" fillId="0" borderId="95" xfId="2" applyFont="1" applyBorder="1" applyAlignment="1" applyProtection="1">
      <alignment horizontal="center" vertical="center" shrinkToFit="1"/>
      <protection locked="0"/>
    </xf>
    <xf numFmtId="49" fontId="71" fillId="0" borderId="95" xfId="2" applyNumberFormat="1" applyFont="1" applyBorder="1" applyAlignment="1" applyProtection="1">
      <alignment horizontal="center" vertical="center"/>
      <protection locked="0"/>
    </xf>
    <xf numFmtId="49" fontId="71" fillId="0" borderId="95" xfId="2" applyNumberFormat="1" applyFont="1" applyBorder="1" applyAlignment="1" applyProtection="1">
      <alignment vertical="center" shrinkToFit="1"/>
      <protection locked="0"/>
    </xf>
    <xf numFmtId="0" fontId="72" fillId="0" borderId="95" xfId="2" applyFont="1" applyBorder="1" applyAlignment="1" applyProtection="1">
      <alignment horizontal="center" vertical="center"/>
      <protection locked="0"/>
    </xf>
    <xf numFmtId="0" fontId="67" fillId="17" borderId="97" xfId="2" applyFont="1" applyFill="1" applyBorder="1" applyAlignment="1" applyProtection="1">
      <alignment horizontal="center" vertical="center"/>
      <protection locked="0"/>
    </xf>
    <xf numFmtId="49" fontId="71" fillId="0" borderId="97" xfId="2" applyNumberFormat="1" applyFont="1" applyBorder="1" applyAlignment="1" applyProtection="1">
      <alignment horizontal="center" vertical="center"/>
      <protection locked="0"/>
    </xf>
    <xf numFmtId="49" fontId="71" fillId="0" borderId="98" xfId="2" applyNumberFormat="1" applyFont="1" applyBorder="1" applyAlignment="1" applyProtection="1">
      <alignment horizontal="center" vertical="center"/>
      <protection locked="0"/>
    </xf>
    <xf numFmtId="0" fontId="71" fillId="5" borderId="49" xfId="2" quotePrefix="1" applyFont="1" applyFill="1" applyBorder="1" applyAlignment="1" applyProtection="1">
      <alignment horizontal="center" vertical="center"/>
      <protection locked="0"/>
    </xf>
    <xf numFmtId="0" fontId="71" fillId="5" borderId="49" xfId="2" applyFont="1" applyFill="1" applyBorder="1" applyAlignment="1" applyProtection="1">
      <alignment horizontal="center" vertical="center"/>
      <protection locked="0"/>
    </xf>
    <xf numFmtId="0" fontId="71" fillId="18" borderId="45" xfId="2" applyFont="1" applyFill="1" applyBorder="1" applyAlignment="1" applyProtection="1">
      <alignment horizontal="center" vertical="center"/>
      <protection locked="0"/>
    </xf>
    <xf numFmtId="0" fontId="71" fillId="0" borderId="49" xfId="2" applyFont="1" applyBorder="1" applyAlignment="1" applyProtection="1">
      <alignment horizontal="center" vertical="center"/>
      <protection locked="0"/>
    </xf>
    <xf numFmtId="0" fontId="71" fillId="0" borderId="82" xfId="2" applyFont="1" applyBorder="1" applyAlignment="1" applyProtection="1">
      <alignment horizontal="center" vertical="center"/>
      <protection locked="0"/>
    </xf>
    <xf numFmtId="0" fontId="71" fillId="0" borderId="24" xfId="2" applyFont="1" applyBorder="1" applyAlignment="1" applyProtection="1">
      <alignment horizontal="center" vertical="center"/>
      <protection locked="0"/>
    </xf>
    <xf numFmtId="176" fontId="71" fillId="0" borderId="93" xfId="2" applyNumberFormat="1" applyFont="1" applyBorder="1" applyAlignment="1" applyProtection="1">
      <alignment horizontal="center" vertical="center"/>
      <protection locked="0"/>
    </xf>
    <xf numFmtId="176" fontId="71" fillId="0" borderId="95" xfId="2" applyNumberFormat="1" applyFont="1" applyBorder="1" applyAlignment="1" applyProtection="1">
      <alignment horizontal="center" vertical="center"/>
      <protection locked="0"/>
    </xf>
    <xf numFmtId="49" fontId="71" fillId="0" borderId="93" xfId="11" applyNumberFormat="1" applyFont="1" applyBorder="1" applyAlignment="1" applyProtection="1">
      <alignment vertical="center" shrinkToFit="1"/>
      <protection locked="0"/>
    </xf>
    <xf numFmtId="0" fontId="71" fillId="0" borderId="93" xfId="2" applyFont="1" applyBorder="1" applyAlignment="1" applyProtection="1">
      <alignment horizontal="center" vertical="center" shrinkToFit="1"/>
      <protection locked="0"/>
    </xf>
    <xf numFmtId="49" fontId="58" fillId="17" borderId="99" xfId="2" applyNumberFormat="1" applyFont="1" applyFill="1" applyBorder="1" applyAlignment="1" applyProtection="1">
      <alignment horizontal="center" vertical="center"/>
      <protection locked="0"/>
    </xf>
    <xf numFmtId="49" fontId="72" fillId="0" borderId="99" xfId="2" applyNumberFormat="1" applyFont="1" applyBorder="1" applyAlignment="1" applyProtection="1">
      <alignment horizontal="center" vertical="center"/>
      <protection locked="0"/>
    </xf>
    <xf numFmtId="49" fontId="72" fillId="0" borderId="100" xfId="2" applyNumberFormat="1" applyFont="1" applyBorder="1" applyAlignment="1" applyProtection="1">
      <alignment horizontal="center" vertical="center"/>
      <protection locked="0"/>
    </xf>
    <xf numFmtId="49" fontId="67" fillId="17" borderId="102" xfId="2" applyNumberFormat="1" applyFont="1" applyFill="1" applyBorder="1" applyAlignment="1" applyProtection="1">
      <alignment horizontal="center" vertical="center"/>
      <protection locked="0"/>
    </xf>
    <xf numFmtId="49" fontId="71" fillId="0" borderId="102" xfId="2" applyNumberFormat="1" applyFont="1" applyBorder="1" applyAlignment="1" applyProtection="1">
      <alignment horizontal="center" vertical="center"/>
      <protection locked="0"/>
    </xf>
    <xf numFmtId="49" fontId="71" fillId="0" borderId="103" xfId="2" applyNumberFormat="1" applyFont="1" applyBorder="1" applyAlignment="1" applyProtection="1">
      <alignment horizontal="center" vertical="center"/>
      <protection locked="0"/>
    </xf>
    <xf numFmtId="0" fontId="67" fillId="17" borderId="102" xfId="2" applyFont="1" applyFill="1" applyBorder="1" applyAlignment="1" applyProtection="1">
      <alignment horizontal="center" vertical="center"/>
      <protection locked="0"/>
    </xf>
    <xf numFmtId="0" fontId="71" fillId="0" borderId="102" xfId="2" applyFont="1" applyBorder="1" applyAlignment="1" applyProtection="1">
      <alignment horizontal="center" vertical="center"/>
      <protection locked="0"/>
    </xf>
    <xf numFmtId="0" fontId="71" fillId="0" borderId="103" xfId="2" applyFont="1" applyBorder="1" applyAlignment="1" applyProtection="1">
      <alignment horizontal="center" vertical="center"/>
      <protection locked="0"/>
    </xf>
    <xf numFmtId="0" fontId="20" fillId="9" borderId="29" xfId="0" applyFont="1" applyFill="1" applyBorder="1" applyAlignment="1">
      <alignment horizontal="center" vertical="center"/>
    </xf>
    <xf numFmtId="0" fontId="20" fillId="9" borderId="30" xfId="0" applyFont="1" applyFill="1" applyBorder="1" applyAlignment="1">
      <alignment horizontal="center" vertical="center"/>
    </xf>
    <xf numFmtId="0" fontId="18" fillId="7" borderId="29" xfId="0" applyFont="1" applyFill="1" applyBorder="1" applyAlignment="1">
      <alignment horizontal="center" vertical="center"/>
    </xf>
    <xf numFmtId="0" fontId="18" fillId="7" borderId="30" xfId="0" applyFont="1" applyFill="1" applyBorder="1" applyAlignment="1">
      <alignment horizontal="center" vertical="center"/>
    </xf>
    <xf numFmtId="0" fontId="9" fillId="0" borderId="14" xfId="0" applyFont="1" applyBorder="1" applyAlignment="1">
      <alignment horizontal="center" vertical="center"/>
    </xf>
    <xf numFmtId="0" fontId="9" fillId="0" borderId="12"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20" xfId="0" applyFont="1" applyBorder="1" applyAlignment="1">
      <alignment horizontal="center" vertical="center"/>
    </xf>
    <xf numFmtId="0" fontId="1" fillId="0" borderId="15" xfId="0" applyFont="1" applyBorder="1" applyAlignment="1">
      <alignment horizontal="center" vertical="center"/>
    </xf>
    <xf numFmtId="0" fontId="18" fillId="0" borderId="29" xfId="0" applyFont="1" applyBorder="1" applyAlignment="1">
      <alignment horizontal="center" vertical="center"/>
    </xf>
    <xf numFmtId="0" fontId="18" fillId="0" borderId="30" xfId="0" applyFont="1" applyBorder="1" applyAlignment="1">
      <alignment horizontal="center" vertical="center"/>
    </xf>
    <xf numFmtId="0" fontId="1" fillId="0" borderId="22" xfId="0" applyFont="1" applyBorder="1" applyAlignment="1">
      <alignment horizontal="center" vertical="center"/>
    </xf>
    <xf numFmtId="0" fontId="1" fillId="0" borderId="21" xfId="0" applyFont="1" applyBorder="1" applyAlignment="1">
      <alignment horizontal="center" vertical="center"/>
    </xf>
    <xf numFmtId="0" fontId="1" fillId="0" borderId="16" xfId="0" applyFont="1" applyBorder="1" applyAlignment="1">
      <alignment horizontal="center" vertical="center"/>
    </xf>
    <xf numFmtId="0" fontId="1" fillId="0" borderId="14" xfId="0" applyFont="1" applyBorder="1" applyAlignment="1">
      <alignment horizontal="center" vertical="center"/>
    </xf>
    <xf numFmtId="0" fontId="18" fillId="5" borderId="29" xfId="0" applyFont="1" applyFill="1" applyBorder="1" applyAlignment="1">
      <alignment horizontal="center" vertical="center"/>
    </xf>
    <xf numFmtId="0" fontId="18" fillId="5" borderId="30" xfId="0" applyFont="1" applyFill="1" applyBorder="1" applyAlignment="1">
      <alignment horizontal="center" vertical="center"/>
    </xf>
    <xf numFmtId="0" fontId="18" fillId="8" borderId="29" xfId="0" applyFont="1" applyFill="1" applyBorder="1" applyAlignment="1">
      <alignment horizontal="center" vertical="center"/>
    </xf>
    <xf numFmtId="0" fontId="18" fillId="8" borderId="30" xfId="0" applyFont="1" applyFill="1" applyBorder="1" applyAlignment="1">
      <alignment horizontal="center" vertical="center"/>
    </xf>
    <xf numFmtId="0" fontId="1" fillId="0" borderId="17" xfId="0" applyFont="1" applyBorder="1" applyAlignment="1">
      <alignment horizontal="center" vertical="center"/>
    </xf>
    <xf numFmtId="0" fontId="23" fillId="0" borderId="29" xfId="0" applyFont="1" applyBorder="1" applyAlignment="1">
      <alignment horizontal="center" vertical="center"/>
    </xf>
    <xf numFmtId="0" fontId="23" fillId="0" borderId="30" xfId="0" applyFont="1" applyBorder="1" applyAlignment="1">
      <alignment horizontal="center" vertical="center"/>
    </xf>
    <xf numFmtId="0" fontId="4" fillId="2" borderId="0" xfId="0" applyFont="1" applyFill="1" applyAlignment="1">
      <alignment horizontal="left" vertical="center" shrinkToFit="1"/>
    </xf>
    <xf numFmtId="0" fontId="1" fillId="0" borderId="3" xfId="0" applyFont="1" applyBorder="1" applyAlignment="1">
      <alignment horizontal="center" vertical="center" shrinkToFit="1"/>
    </xf>
    <xf numFmtId="0" fontId="1" fillId="0" borderId="9" xfId="0" applyFont="1" applyBorder="1" applyAlignment="1">
      <alignment horizontal="center" vertical="center" shrinkToFit="1"/>
    </xf>
    <xf numFmtId="0" fontId="1" fillId="0" borderId="10" xfId="0" applyFont="1" applyBorder="1" applyAlignment="1">
      <alignment horizontal="center" vertical="center" shrinkToFit="1"/>
    </xf>
    <xf numFmtId="0" fontId="1" fillId="0" borderId="27" xfId="0" applyFont="1" applyBorder="1" applyAlignment="1">
      <alignment horizontal="center" vertical="center" shrinkToFit="1"/>
    </xf>
    <xf numFmtId="0" fontId="19" fillId="0" borderId="35" xfId="0" applyFont="1" applyBorder="1" applyAlignment="1">
      <alignment horizontal="center" vertical="center" shrinkToFit="1"/>
    </xf>
    <xf numFmtId="0" fontId="19" fillId="0" borderId="24" xfId="0" applyFont="1" applyBorder="1" applyAlignment="1">
      <alignment horizontal="center" vertical="center" shrinkToFit="1"/>
    </xf>
    <xf numFmtId="0" fontId="3" fillId="3" borderId="35" xfId="0" applyFont="1" applyFill="1" applyBorder="1" applyAlignment="1">
      <alignment horizontal="center" vertical="center" shrinkToFit="1"/>
    </xf>
    <xf numFmtId="0" fontId="3" fillId="3" borderId="24" xfId="0" applyFont="1" applyFill="1" applyBorder="1" applyAlignment="1">
      <alignment horizontal="center" vertical="center" shrinkToFit="1"/>
    </xf>
    <xf numFmtId="0" fontId="2" fillId="0" borderId="18" xfId="0" applyFont="1" applyBorder="1" applyAlignment="1">
      <alignment horizontal="center" vertical="center"/>
    </xf>
    <xf numFmtId="0" fontId="2" fillId="0" borderId="28" xfId="0" applyFont="1" applyBorder="1" applyAlignment="1">
      <alignment horizontal="center" vertical="center"/>
    </xf>
    <xf numFmtId="0" fontId="15" fillId="2" borderId="9" xfId="0" applyFont="1" applyFill="1" applyBorder="1" applyAlignment="1">
      <alignment horizontal="center" vertical="center" textRotation="255"/>
    </xf>
    <xf numFmtId="0" fontId="15" fillId="2" borderId="10" xfId="0" applyFont="1" applyFill="1" applyBorder="1" applyAlignment="1">
      <alignment horizontal="center" vertical="center" textRotation="255"/>
    </xf>
    <xf numFmtId="0" fontId="15" fillId="2" borderId="6" xfId="0" applyFont="1" applyFill="1" applyBorder="1" applyAlignment="1">
      <alignment horizontal="center" vertical="center" textRotation="255"/>
    </xf>
    <xf numFmtId="0" fontId="2" fillId="0" borderId="38"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44" xfId="0" applyFont="1" applyBorder="1" applyAlignment="1">
      <alignment horizontal="center" vertical="center"/>
    </xf>
    <xf numFmtId="49" fontId="13" fillId="2" borderId="0" xfId="0" applyNumberFormat="1" applyFont="1" applyFill="1" applyAlignment="1">
      <alignment horizontal="left" vertical="center" shrinkToFit="1"/>
    </xf>
    <xf numFmtId="49" fontId="32" fillId="2" borderId="0" xfId="0" applyNumberFormat="1" applyFont="1" applyFill="1" applyAlignment="1">
      <alignment horizontal="left" vertical="center" shrinkToFit="1"/>
    </xf>
    <xf numFmtId="0" fontId="17" fillId="0" borderId="0" xfId="0" applyFont="1" applyAlignment="1">
      <alignment horizontal="left" vertical="center"/>
    </xf>
    <xf numFmtId="49" fontId="18" fillId="0" borderId="0" xfId="0" applyNumberFormat="1" applyFont="1" applyAlignment="1">
      <alignment horizontal="right" vertical="center" shrinkToFit="1"/>
    </xf>
    <xf numFmtId="0" fontId="2" fillId="0" borderId="3"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18" fillId="0" borderId="32" xfId="0" applyFont="1" applyBorder="1" applyAlignment="1">
      <alignment horizontal="left" vertical="center"/>
    </xf>
    <xf numFmtId="0" fontId="40" fillId="0" borderId="0" xfId="2" applyFont="1" applyAlignment="1">
      <alignment horizontal="center" vertical="center"/>
    </xf>
    <xf numFmtId="49" fontId="71" fillId="0" borderId="93" xfId="2" applyNumberFormat="1" applyFont="1" applyBorder="1" applyAlignment="1" applyProtection="1">
      <alignment horizontal="center" vertical="center" shrinkToFit="1"/>
      <protection locked="0"/>
    </xf>
    <xf numFmtId="0" fontId="66" fillId="0" borderId="0" xfId="2" applyFont="1" applyAlignment="1" applyProtection="1">
      <alignment horizontal="center" vertical="center"/>
      <protection locked="0"/>
    </xf>
    <xf numFmtId="0" fontId="71" fillId="4" borderId="91" xfId="2" applyFont="1" applyFill="1" applyBorder="1" applyAlignment="1" applyProtection="1">
      <alignment horizontal="center" vertical="center"/>
      <protection locked="0"/>
    </xf>
    <xf numFmtId="49" fontId="65" fillId="0" borderId="0" xfId="2" applyNumberFormat="1" applyFont="1" applyAlignment="1" applyProtection="1">
      <alignment horizontal="left" vertical="center" shrinkToFit="1"/>
      <protection locked="0"/>
    </xf>
    <xf numFmtId="0" fontId="66" fillId="0" borderId="51" xfId="2" applyFont="1" applyBorder="1" applyAlignment="1" applyProtection="1">
      <alignment horizontal="center" vertical="center"/>
      <protection locked="0"/>
    </xf>
    <xf numFmtId="0" fontId="72" fillId="15" borderId="93" xfId="2" applyFont="1" applyFill="1" applyBorder="1" applyAlignment="1" applyProtection="1">
      <alignment horizontal="center" vertical="center" wrapText="1"/>
      <protection locked="0"/>
    </xf>
    <xf numFmtId="0" fontId="72" fillId="16" borderId="93" xfId="2" applyFont="1" applyFill="1" applyBorder="1" applyAlignment="1" applyProtection="1">
      <alignment horizontal="center" vertical="center" wrapText="1"/>
      <protection locked="0"/>
    </xf>
    <xf numFmtId="0" fontId="71" fillId="16" borderId="102" xfId="2" applyFont="1" applyFill="1" applyBorder="1" applyAlignment="1" applyProtection="1">
      <alignment horizontal="center" vertical="center" wrapText="1"/>
      <protection locked="0"/>
    </xf>
    <xf numFmtId="49" fontId="67" fillId="17" borderId="93" xfId="2" applyNumberFormat="1" applyFont="1" applyFill="1" applyBorder="1" applyAlignment="1" applyProtection="1">
      <alignment horizontal="center" vertical="center"/>
      <protection locked="0"/>
    </xf>
    <xf numFmtId="49" fontId="57" fillId="0" borderId="0" xfId="2" applyNumberFormat="1" applyFont="1" applyAlignment="1" applyProtection="1">
      <alignment horizontal="center" vertical="center" wrapText="1"/>
      <protection locked="0"/>
    </xf>
    <xf numFmtId="0" fontId="67" fillId="0" borderId="90" xfId="2" applyFont="1" applyBorder="1" applyAlignment="1" applyProtection="1">
      <alignment horizontal="center" vertical="center"/>
      <protection locked="0"/>
    </xf>
    <xf numFmtId="0" fontId="67" fillId="0" borderId="92" xfId="2" applyFont="1" applyBorder="1" applyAlignment="1" applyProtection="1">
      <alignment horizontal="center" vertical="center"/>
      <protection locked="0"/>
    </xf>
    <xf numFmtId="0" fontId="71" fillId="0" borderId="91" xfId="2" applyFont="1" applyBorder="1" applyAlignment="1" applyProtection="1">
      <alignment horizontal="center" vertical="center"/>
      <protection locked="0"/>
    </xf>
    <xf numFmtId="0" fontId="71" fillId="0" borderId="93" xfId="2" applyFont="1" applyBorder="1" applyAlignment="1" applyProtection="1">
      <alignment horizontal="center" vertical="center"/>
      <protection locked="0"/>
    </xf>
    <xf numFmtId="0" fontId="29" fillId="6" borderId="96" xfId="2" applyFont="1" applyFill="1" applyBorder="1" applyAlignment="1" applyProtection="1">
      <alignment horizontal="center" vertical="center" wrapText="1"/>
      <protection locked="0"/>
    </xf>
    <xf numFmtId="0" fontId="29" fillId="6" borderId="97" xfId="2" applyFont="1" applyFill="1" applyBorder="1" applyAlignment="1" applyProtection="1">
      <alignment horizontal="center" vertical="center"/>
      <protection locked="0"/>
    </xf>
    <xf numFmtId="0" fontId="71" fillId="0" borderId="95" xfId="2" applyFont="1" applyBorder="1" applyAlignment="1" applyProtection="1">
      <alignment horizontal="center" vertical="center" shrinkToFit="1"/>
      <protection locked="0"/>
    </xf>
    <xf numFmtId="0" fontId="71" fillId="0" borderId="101" xfId="2" applyFont="1" applyBorder="1" applyAlignment="1" applyProtection="1">
      <alignment horizontal="center" vertical="center"/>
      <protection locked="0"/>
    </xf>
    <xf numFmtId="0" fontId="71" fillId="0" borderId="104" xfId="2" applyFont="1" applyBorder="1" applyAlignment="1" applyProtection="1">
      <alignment horizontal="center" vertical="center"/>
      <protection locked="0"/>
    </xf>
    <xf numFmtId="49" fontId="71" fillId="11" borderId="73" xfId="2" applyNumberFormat="1" applyFont="1" applyFill="1" applyBorder="1" applyAlignment="1" applyProtection="1">
      <alignment horizontal="center" vertical="center" wrapText="1" shrinkToFit="1"/>
      <protection locked="0"/>
    </xf>
    <xf numFmtId="49" fontId="71" fillId="11" borderId="58" xfId="2" applyNumberFormat="1" applyFont="1" applyFill="1" applyBorder="1" applyAlignment="1" applyProtection="1">
      <alignment horizontal="center" vertical="center" wrapText="1" shrinkToFit="1"/>
      <protection locked="0"/>
    </xf>
    <xf numFmtId="49" fontId="71" fillId="11" borderId="72" xfId="2" applyNumberFormat="1" applyFont="1" applyFill="1" applyBorder="1" applyAlignment="1" applyProtection="1">
      <alignment horizontal="center" vertical="center" wrapText="1" shrinkToFit="1"/>
      <protection locked="0"/>
    </xf>
    <xf numFmtId="49" fontId="71" fillId="11" borderId="19" xfId="2" applyNumberFormat="1" applyFont="1" applyFill="1" applyBorder="1" applyAlignment="1" applyProtection="1">
      <alignment horizontal="center" vertical="center" wrapText="1" shrinkToFit="1"/>
      <protection locked="0"/>
    </xf>
    <xf numFmtId="49" fontId="71" fillId="11" borderId="84" xfId="2" applyNumberFormat="1" applyFont="1" applyFill="1" applyBorder="1" applyAlignment="1" applyProtection="1">
      <alignment horizontal="center" vertical="center" wrapText="1" shrinkToFit="1"/>
      <protection locked="0"/>
    </xf>
    <xf numFmtId="49" fontId="71" fillId="11" borderId="85" xfId="2" applyNumberFormat="1" applyFont="1" applyFill="1" applyBorder="1" applyAlignment="1" applyProtection="1">
      <alignment horizontal="center" vertical="center" wrapText="1" shrinkToFit="1"/>
      <protection locked="0"/>
    </xf>
    <xf numFmtId="0" fontId="72" fillId="13" borderId="93" xfId="2" applyFont="1" applyFill="1" applyBorder="1" applyAlignment="1" applyProtection="1">
      <alignment horizontal="center" vertical="center" wrapText="1"/>
      <protection locked="0"/>
    </xf>
    <xf numFmtId="0" fontId="72" fillId="13" borderId="93" xfId="2" applyFont="1" applyFill="1" applyBorder="1" applyAlignment="1" applyProtection="1">
      <alignment horizontal="center" vertical="center"/>
      <protection locked="0"/>
    </xf>
    <xf numFmtId="0" fontId="73" fillId="14" borderId="93" xfId="2" applyFont="1" applyFill="1" applyBorder="1" applyAlignment="1" applyProtection="1">
      <alignment horizontal="center" vertical="center" wrapText="1"/>
      <protection locked="0"/>
    </xf>
    <xf numFmtId="0" fontId="71" fillId="0" borderId="99" xfId="2" applyFont="1" applyBorder="1" applyAlignment="1" applyProtection="1">
      <alignment horizontal="center" vertical="center"/>
      <protection locked="0"/>
    </xf>
    <xf numFmtId="0" fontId="71" fillId="15" borderId="93" xfId="2" applyFont="1" applyFill="1" applyBorder="1" applyAlignment="1" applyProtection="1">
      <alignment horizontal="center" vertical="center" wrapText="1"/>
      <protection locked="0"/>
    </xf>
    <xf numFmtId="0" fontId="29" fillId="3" borderId="104" xfId="2" applyFont="1" applyFill="1" applyBorder="1" applyAlignment="1" applyProtection="1">
      <alignment horizontal="center" vertical="center" wrapText="1"/>
      <protection locked="0"/>
    </xf>
    <xf numFmtId="0" fontId="29" fillId="3" borderId="102" xfId="2" applyFont="1" applyFill="1" applyBorder="1" applyAlignment="1" applyProtection="1">
      <alignment horizontal="center" vertical="center"/>
      <protection locked="0"/>
    </xf>
    <xf numFmtId="0" fontId="66" fillId="0" borderId="78" xfId="2" applyFont="1" applyBorder="1" applyAlignment="1" applyProtection="1">
      <alignment horizontal="center" vertical="center"/>
      <protection locked="0"/>
    </xf>
    <xf numFmtId="0" fontId="66" fillId="0" borderId="86" xfId="2" applyFont="1" applyBorder="1" applyAlignment="1" applyProtection="1">
      <alignment horizontal="center" vertical="center"/>
      <protection locked="0"/>
    </xf>
    <xf numFmtId="0" fontId="66" fillId="0" borderId="79" xfId="2" applyFont="1" applyBorder="1" applyAlignment="1" applyProtection="1">
      <alignment horizontal="center" vertical="center"/>
      <protection locked="0"/>
    </xf>
    <xf numFmtId="0" fontId="66" fillId="0" borderId="80" xfId="2" applyFont="1" applyBorder="1" applyAlignment="1" applyProtection="1">
      <alignment horizontal="center" vertical="center"/>
      <protection locked="0"/>
    </xf>
    <xf numFmtId="0" fontId="66" fillId="0" borderId="87" xfId="2" applyFont="1" applyBorder="1" applyAlignment="1" applyProtection="1">
      <alignment horizontal="center" vertical="center"/>
      <protection locked="0"/>
    </xf>
    <xf numFmtId="0" fontId="66" fillId="0" borderId="81" xfId="2" applyFont="1" applyBorder="1" applyAlignment="1" applyProtection="1">
      <alignment horizontal="center" vertical="center"/>
      <protection locked="0"/>
    </xf>
    <xf numFmtId="0" fontId="66" fillId="0" borderId="88" xfId="2" applyFont="1" applyBorder="1" applyAlignment="1" applyProtection="1">
      <alignment horizontal="center" vertical="center"/>
      <protection locked="0"/>
    </xf>
    <xf numFmtId="0" fontId="42" fillId="0" borderId="74" xfId="2" applyFont="1" applyBorder="1" applyAlignment="1" applyProtection="1">
      <alignment horizontal="center" vertical="center"/>
      <protection locked="0"/>
    </xf>
    <xf numFmtId="0" fontId="42" fillId="0" borderId="75" xfId="2" applyFont="1" applyBorder="1" applyAlignment="1" applyProtection="1">
      <alignment horizontal="center" vertical="center"/>
      <protection locked="0"/>
    </xf>
    <xf numFmtId="0" fontId="62" fillId="0" borderId="0" xfId="2" applyFont="1" applyAlignment="1" applyProtection="1">
      <alignment horizontal="left" vertical="center" wrapText="1"/>
      <protection locked="0"/>
    </xf>
  </cellXfs>
  <cellStyles count="12">
    <cellStyle name="ハイパーリンク 2" xfId="6" xr:uid="{C5063A0E-F18F-49C8-A2D6-09213F224885}"/>
    <cellStyle name="ハイパーリンク 2 2" xfId="8" xr:uid="{078096EC-003A-4A85-8EF5-60B76EC8D2AA}"/>
    <cellStyle name="ハイパーリンク 3" xfId="9" xr:uid="{69CE820B-5248-4E55-9566-FCFA496B4B94}"/>
    <cellStyle name="通貨" xfId="11" builtinId="7"/>
    <cellStyle name="標準" xfId="0" builtinId="0"/>
    <cellStyle name="標準 2" xfId="1" xr:uid="{00000000-0005-0000-0000-000031000000}"/>
    <cellStyle name="標準 2 2" xfId="2" xr:uid="{00000000-0005-0000-0000-000032000000}"/>
    <cellStyle name="標準 2 2 2" xfId="3" xr:uid="{00000000-0005-0000-0000-000033000000}"/>
    <cellStyle name="標準 3" xfId="4" xr:uid="{00000000-0005-0000-0000-000034000000}"/>
    <cellStyle name="標準 4" xfId="7" xr:uid="{1FEC25CF-AB70-405C-A4D5-772B27B3AB70}"/>
    <cellStyle name="標準 4 3 2" xfId="5" xr:uid="{00000000-0005-0000-0000-000035000000}"/>
    <cellStyle name="標準 5" xfId="10" xr:uid="{7B82FD7C-D3BF-4909-B780-05F3F87E5408}"/>
  </cellStyles>
  <dxfs count="8">
    <dxf>
      <font>
        <color auto="1"/>
      </font>
    </dxf>
    <dxf>
      <font>
        <color rgb="FFFF0000"/>
      </font>
    </dxf>
    <dxf>
      <font>
        <b val="0"/>
        <i val="0"/>
        <color rgb="FFFF0000"/>
      </font>
    </dxf>
    <dxf>
      <font>
        <color rgb="FF9C0006"/>
      </font>
    </dxf>
    <dxf>
      <font>
        <color auto="1"/>
      </font>
    </dxf>
    <dxf>
      <font>
        <color rgb="FFFF0000"/>
      </font>
    </dxf>
    <dxf>
      <font>
        <color rgb="FF9C0006"/>
      </font>
    </dxf>
    <dxf>
      <font>
        <color rgb="FFFF0000"/>
      </font>
    </dxf>
  </dxfs>
  <tableStyles count="0" defaultTableStyle="TableStyleMedium2"/>
  <colors>
    <mruColors>
      <color rgb="FFFFFFCC"/>
      <color rgb="FFFFFF99"/>
      <color rgb="FF9933FF"/>
      <color rgb="FFFFCCFF"/>
      <color rgb="FF61D6FF"/>
      <color rgb="FFFF99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2</xdr:col>
      <xdr:colOff>53340</xdr:colOff>
      <xdr:row>37</xdr:row>
      <xdr:rowOff>16934</xdr:rowOff>
    </xdr:from>
    <xdr:to>
      <xdr:col>5</xdr:col>
      <xdr:colOff>1584960</xdr:colOff>
      <xdr:row>49</xdr:row>
      <xdr:rowOff>154094</xdr:rowOff>
    </xdr:to>
    <xdr:pic>
      <xdr:nvPicPr>
        <xdr:cNvPr id="2" name="図 6">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901065" y="5607685"/>
          <a:ext cx="6903720" cy="2423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22860</xdr:colOff>
      <xdr:row>27</xdr:row>
      <xdr:rowOff>114300</xdr:rowOff>
    </xdr:from>
    <xdr:to>
      <xdr:col>5</xdr:col>
      <xdr:colOff>1910</xdr:colOff>
      <xdr:row>27</xdr:row>
      <xdr:rowOff>123825</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flipV="1">
          <a:off x="4032885" y="3352800"/>
          <a:ext cx="2188845" cy="9525"/>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270934</xdr:colOff>
      <xdr:row>22</xdr:row>
      <xdr:rowOff>25401</xdr:rowOff>
    </xdr:from>
    <xdr:to>
      <xdr:col>5</xdr:col>
      <xdr:colOff>1584960</xdr:colOff>
      <xdr:row>23</xdr:row>
      <xdr:rowOff>110066</xdr:rowOff>
    </xdr:to>
    <xdr:sp macro="" textlink="">
      <xdr:nvSpPr>
        <xdr:cNvPr id="5" name="線吹き出し 1 (枠付き) 4">
          <a:extLst>
            <a:ext uri="{FF2B5EF4-FFF2-40B4-BE49-F238E27FC236}">
              <a16:creationId xmlns:a16="http://schemas.microsoft.com/office/drawing/2014/main" id="{00000000-0008-0000-0000-000005000000}"/>
            </a:ext>
          </a:extLst>
        </xdr:cNvPr>
        <xdr:cNvSpPr/>
      </xdr:nvSpPr>
      <xdr:spPr>
        <a:xfrm>
          <a:off x="6490335" y="2025650"/>
          <a:ext cx="1314450" cy="332105"/>
        </a:xfrm>
        <a:prstGeom prst="borderCallout1">
          <a:avLst>
            <a:gd name="adj1" fmla="val 18750"/>
            <a:gd name="adj2" fmla="val -8333"/>
            <a:gd name="adj3" fmla="val 66346"/>
            <a:gd name="adj4" fmla="val -30694"/>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事前準備。要確認</a:t>
          </a:r>
        </a:p>
      </xdr:txBody>
    </xdr:sp>
    <xdr:clientData/>
  </xdr:twoCellAnchor>
  <mc:AlternateContent xmlns:mc="http://schemas.openxmlformats.org/markup-compatibility/2006">
    <mc:Choice xmlns:a14="http://schemas.microsoft.com/office/drawing/2010/main" Requires="a14">
      <xdr:twoCellAnchor editAs="oneCell">
        <xdr:from>
          <xdr:col>6</xdr:col>
          <xdr:colOff>121920</xdr:colOff>
          <xdr:row>47</xdr:row>
          <xdr:rowOff>190500</xdr:rowOff>
        </xdr:from>
        <xdr:to>
          <xdr:col>6</xdr:col>
          <xdr:colOff>1173480</xdr:colOff>
          <xdr:row>49</xdr:row>
          <xdr:rowOff>133350</xdr:rowOff>
        </xdr:to>
        <xdr:pic>
          <xdr:nvPicPr>
            <xdr:cNvPr id="4" name="図 9">
              <a:extLst>
                <a:ext uri="{FF2B5EF4-FFF2-40B4-BE49-F238E27FC236}">
                  <a16:creationId xmlns:a16="http://schemas.microsoft.com/office/drawing/2014/main" id="{00000000-0008-0000-0000-000004000000}"/>
                </a:ext>
              </a:extLst>
            </xdr:cNvPr>
            <xdr:cNvPicPr>
              <a:picLocks noChangeAspect="1" noChangeArrowheads="1"/>
              <a:extLst>
                <a:ext uri="{84589F7E-364E-4C9E-8A38-B11213B215E9}">
                  <a14:cameraTool cellRange="#REF!" spid="_x0000_s1211"/>
                </a:ext>
              </a:extLst>
            </xdr:cNvPicPr>
          </xdr:nvPicPr>
          <xdr:blipFill>
            <a:blip xmlns:r="http://schemas.openxmlformats.org/officeDocument/2006/relationships" r:embed="rId2">
              <a:extLst>
                <a:ext uri="{28A0092B-C50C-407E-A947-70E740481C1C}">
                  <a14:useLocalDpi val="0"/>
                </a:ext>
              </a:extLst>
            </a:blip>
            <a:srcRect/>
            <a:stretch>
              <a:fillRect/>
            </a:stretch>
          </xdr:blipFill>
          <xdr:spPr>
            <a:xfrm>
              <a:off x="8399145" y="7686675"/>
              <a:ext cx="1051560" cy="3238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twoCellAnchor>
    <xdr:from>
      <xdr:col>5</xdr:col>
      <xdr:colOff>1642534</xdr:colOff>
      <xdr:row>26</xdr:row>
      <xdr:rowOff>127000</xdr:rowOff>
    </xdr:from>
    <xdr:to>
      <xdr:col>6</xdr:col>
      <xdr:colOff>101602</xdr:colOff>
      <xdr:row>27</xdr:row>
      <xdr:rowOff>135467</xdr:rowOff>
    </xdr:to>
    <xdr:cxnSp macro="">
      <xdr:nvCxnSpPr>
        <xdr:cNvPr id="7" name="カギ線コネクタ 6">
          <a:extLst>
            <a:ext uri="{FF2B5EF4-FFF2-40B4-BE49-F238E27FC236}">
              <a16:creationId xmlns:a16="http://schemas.microsoft.com/office/drawing/2014/main" id="{00000000-0008-0000-0000-000007000000}"/>
            </a:ext>
          </a:extLst>
        </xdr:cNvPr>
        <xdr:cNvCxnSpPr/>
      </xdr:nvCxnSpPr>
      <xdr:spPr>
        <a:xfrm rot="10800000" flipV="1">
          <a:off x="7861935" y="3117850"/>
          <a:ext cx="516890" cy="255905"/>
        </a:xfrm>
        <a:prstGeom prst="bentConnector3">
          <a:avLst>
            <a:gd name="adj1" fmla="val 50000"/>
          </a:avLst>
        </a:prstGeom>
        <a:ln w="12700">
          <a:solidFill>
            <a:srgbClr val="FF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2329</xdr:colOff>
      <xdr:row>57</xdr:row>
      <xdr:rowOff>184244</xdr:rowOff>
    </xdr:from>
    <xdr:to>
      <xdr:col>11</xdr:col>
      <xdr:colOff>32016</xdr:colOff>
      <xdr:row>59</xdr:row>
      <xdr:rowOff>232558</xdr:rowOff>
    </xdr:to>
    <xdr:sp macro="" textlink="">
      <xdr:nvSpPr>
        <xdr:cNvPr id="2" name="正方形/長方形 1">
          <a:extLst>
            <a:ext uri="{FF2B5EF4-FFF2-40B4-BE49-F238E27FC236}">
              <a16:creationId xmlns:a16="http://schemas.microsoft.com/office/drawing/2014/main" id="{8952FBF5-C343-40EB-B5A0-59356DCDD802}"/>
            </a:ext>
          </a:extLst>
        </xdr:cNvPr>
        <xdr:cNvSpPr/>
      </xdr:nvSpPr>
      <xdr:spPr>
        <a:xfrm>
          <a:off x="554779" y="12795344"/>
          <a:ext cx="7294087" cy="486464"/>
        </a:xfrm>
        <a:prstGeom prst="rect">
          <a:avLst/>
        </a:prstGeom>
        <a:noFill/>
        <a:ln w="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s://www.google.com/search?q=%E5%B9%B3%E5%A1%9A%E3%82%A2%E3%83%AA%E3%83%BC%E3%83%8A&amp;rlz=1C1TKQJ_jaJP1064JP1065&amp;oq=%E5%B9%B3%E5%A1%9A%E3%82%A2%E3%83%AA%E3%83%BC%E3%83%8A&amp;gs_lcrp=EgZjaHJvbWUyBggAEEUYOdIBCTE1MDU1ajBqN6gCALACAA&amp;sourceid=chrome&amp;ie=UTF-8"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8"/>
  <sheetViews>
    <sheetView topLeftCell="A14" workbookViewId="0">
      <selection activeCell="G30" sqref="G30"/>
    </sheetView>
  </sheetViews>
  <sheetFormatPr defaultColWidth="9" defaultRowHeight="13"/>
  <cols>
    <col min="1" max="1" width="1" customWidth="1"/>
    <col min="2" max="2" width="10.1796875" customWidth="1"/>
    <col min="3" max="3" width="14.36328125" customWidth="1"/>
    <col min="4" max="4" width="27.1796875" customWidth="1"/>
    <col min="5" max="5" width="29" customWidth="1"/>
    <col min="6" max="8" width="27" customWidth="1"/>
    <col min="9" max="9" width="0.81640625" customWidth="1"/>
  </cols>
  <sheetData>
    <row r="1" spans="1:9" ht="15" customHeight="1">
      <c r="B1" s="41"/>
      <c r="C1" s="41"/>
      <c r="D1" s="41"/>
      <c r="E1" s="42" t="s">
        <v>0</v>
      </c>
      <c r="G1" s="41"/>
      <c r="H1" s="43" t="s">
        <v>1</v>
      </c>
    </row>
    <row r="2" spans="1:9" ht="30.75" customHeight="1">
      <c r="B2" s="266" t="s">
        <v>2</v>
      </c>
      <c r="C2" s="266"/>
      <c r="D2" s="266"/>
      <c r="E2" s="80" t="s">
        <v>3</v>
      </c>
      <c r="F2" s="44"/>
      <c r="G2" s="267" t="s">
        <v>4</v>
      </c>
      <c r="H2" s="267"/>
    </row>
    <row r="3" spans="1:9" ht="3" customHeight="1">
      <c r="B3" s="44"/>
      <c r="C3" s="41"/>
      <c r="D3" s="41"/>
      <c r="E3" s="41"/>
      <c r="F3" s="41"/>
      <c r="G3" s="41"/>
      <c r="H3" s="41"/>
    </row>
    <row r="4" spans="1:9" ht="14">
      <c r="B4" s="268" t="s">
        <v>5</v>
      </c>
      <c r="C4" s="268"/>
      <c r="D4" s="45" t="s">
        <v>6</v>
      </c>
      <c r="E4" s="46" t="s">
        <v>7</v>
      </c>
      <c r="F4" s="47" t="s">
        <v>8</v>
      </c>
      <c r="G4" s="48" t="s">
        <v>9</v>
      </c>
      <c r="H4" s="49" t="s">
        <v>10</v>
      </c>
    </row>
    <row r="5" spans="1:9" ht="3" customHeight="1">
      <c r="B5" s="1"/>
      <c r="C5" s="1"/>
      <c r="D5" s="50"/>
      <c r="E5" s="51"/>
      <c r="F5" s="52"/>
      <c r="G5" s="51"/>
      <c r="H5" s="53"/>
    </row>
    <row r="6" spans="1:9" hidden="1">
      <c r="A6" s="54"/>
      <c r="B6" s="247" t="s">
        <v>11</v>
      </c>
      <c r="C6" s="55" t="s">
        <v>12</v>
      </c>
      <c r="D6" s="235" t="s">
        <v>13</v>
      </c>
      <c r="E6" s="230" t="s">
        <v>14</v>
      </c>
      <c r="F6" s="235" t="s">
        <v>10</v>
      </c>
      <c r="G6" s="235" t="s">
        <v>6</v>
      </c>
      <c r="H6" s="229" t="s">
        <v>7</v>
      </c>
    </row>
    <row r="7" spans="1:9" hidden="1">
      <c r="A7" s="54"/>
      <c r="B7" s="247"/>
      <c r="C7" s="55" t="s">
        <v>15</v>
      </c>
      <c r="D7" s="235"/>
      <c r="E7" s="230"/>
      <c r="F7" s="235"/>
      <c r="G7" s="235"/>
      <c r="H7" s="230"/>
      <c r="I7" s="79"/>
    </row>
    <row r="8" spans="1:9" hidden="1">
      <c r="A8" s="54"/>
      <c r="B8" s="248" t="s">
        <v>16</v>
      </c>
      <c r="C8" s="56" t="s">
        <v>12</v>
      </c>
      <c r="D8" s="235" t="s">
        <v>7</v>
      </c>
      <c r="E8" s="236" t="s">
        <v>13</v>
      </c>
      <c r="F8" s="235" t="s">
        <v>14</v>
      </c>
      <c r="G8" s="236" t="s">
        <v>10</v>
      </c>
      <c r="H8" s="231" t="s">
        <v>6</v>
      </c>
      <c r="I8" s="79"/>
    </row>
    <row r="9" spans="1:9" hidden="1">
      <c r="A9" s="54"/>
      <c r="B9" s="249"/>
      <c r="C9" s="57" t="s">
        <v>15</v>
      </c>
      <c r="D9" s="235"/>
      <c r="E9" s="237"/>
      <c r="F9" s="235"/>
      <c r="G9" s="237"/>
      <c r="H9" s="232"/>
      <c r="I9" s="79"/>
    </row>
    <row r="10" spans="1:9" hidden="1">
      <c r="A10" s="54"/>
      <c r="B10" s="248" t="s">
        <v>17</v>
      </c>
      <c r="C10" s="56" t="s">
        <v>12</v>
      </c>
      <c r="D10" s="235" t="s">
        <v>6</v>
      </c>
      <c r="E10" s="235" t="s">
        <v>7</v>
      </c>
      <c r="F10" s="235" t="s">
        <v>13</v>
      </c>
      <c r="G10" s="235" t="s">
        <v>14</v>
      </c>
      <c r="H10" s="231" t="s">
        <v>10</v>
      </c>
      <c r="I10" s="79"/>
    </row>
    <row r="11" spans="1:9" hidden="1">
      <c r="A11" s="54"/>
      <c r="B11" s="249"/>
      <c r="C11" s="57" t="s">
        <v>15</v>
      </c>
      <c r="D11" s="238"/>
      <c r="E11" s="238"/>
      <c r="F11" s="238"/>
      <c r="G11" s="238"/>
      <c r="H11" s="232"/>
      <c r="I11" s="79"/>
    </row>
    <row r="12" spans="1:9" hidden="1">
      <c r="B12" s="248" t="s">
        <v>18</v>
      </c>
      <c r="C12" s="56" t="s">
        <v>12</v>
      </c>
      <c r="D12" s="235" t="s">
        <v>10</v>
      </c>
      <c r="E12" s="235" t="s">
        <v>6</v>
      </c>
      <c r="F12" s="243" t="s">
        <v>7</v>
      </c>
      <c r="G12" s="235" t="s">
        <v>13</v>
      </c>
      <c r="H12" s="231" t="s">
        <v>14</v>
      </c>
      <c r="I12" s="79"/>
    </row>
    <row r="13" spans="1:9" hidden="1">
      <c r="B13" s="250"/>
      <c r="C13" s="56" t="s">
        <v>15</v>
      </c>
      <c r="D13" s="235"/>
      <c r="E13" s="235"/>
      <c r="F13" s="243"/>
      <c r="G13" s="235"/>
      <c r="H13" s="231"/>
      <c r="I13" s="79"/>
    </row>
    <row r="14" spans="1:9" ht="16.5" customHeight="1">
      <c r="A14" s="54"/>
      <c r="B14" s="251" t="s">
        <v>19</v>
      </c>
      <c r="C14" s="58" t="s">
        <v>12</v>
      </c>
      <c r="D14" s="233" t="s">
        <v>13</v>
      </c>
      <c r="E14" s="233" t="s">
        <v>14</v>
      </c>
      <c r="F14" s="244" t="s">
        <v>10</v>
      </c>
      <c r="G14" s="233" t="s">
        <v>6</v>
      </c>
      <c r="H14" s="233" t="s">
        <v>7</v>
      </c>
    </row>
    <row r="15" spans="1:9" ht="16.5" customHeight="1">
      <c r="A15" s="54"/>
      <c r="B15" s="252"/>
      <c r="C15" s="59" t="s">
        <v>15</v>
      </c>
      <c r="D15" s="234"/>
      <c r="E15" s="234"/>
      <c r="F15" s="245"/>
      <c r="G15" s="234"/>
      <c r="H15" s="234"/>
    </row>
    <row r="16" spans="1:9" ht="16.5" customHeight="1">
      <c r="A16" s="54"/>
      <c r="B16" s="253" t="s">
        <v>20</v>
      </c>
      <c r="C16" s="60" t="s">
        <v>12</v>
      </c>
      <c r="D16" s="241" t="s">
        <v>7</v>
      </c>
      <c r="E16" s="239" t="s">
        <v>13</v>
      </c>
      <c r="F16" s="225" t="s">
        <v>14</v>
      </c>
      <c r="G16" s="223" t="s">
        <v>10</v>
      </c>
      <c r="H16" s="233" t="s">
        <v>6</v>
      </c>
    </row>
    <row r="17" spans="1:8" ht="16.5" customHeight="1">
      <c r="A17" s="54"/>
      <c r="B17" s="254"/>
      <c r="C17" s="61" t="s">
        <v>15</v>
      </c>
      <c r="D17" s="242"/>
      <c r="E17" s="240"/>
      <c r="F17" s="226"/>
      <c r="G17" s="224"/>
      <c r="H17" s="234"/>
    </row>
    <row r="18" spans="1:8" ht="18.75" hidden="1" customHeight="1">
      <c r="A18" s="54"/>
      <c r="B18" s="253" t="s">
        <v>21</v>
      </c>
      <c r="C18" s="60" t="s">
        <v>12</v>
      </c>
      <c r="D18" s="233" t="s">
        <v>6</v>
      </c>
      <c r="E18" s="241" t="s">
        <v>7</v>
      </c>
      <c r="F18" s="239" t="s">
        <v>13</v>
      </c>
      <c r="G18" s="225" t="s">
        <v>14</v>
      </c>
      <c r="H18" s="223" t="s">
        <v>10</v>
      </c>
    </row>
    <row r="19" spans="1:8" ht="18.75" hidden="1" customHeight="1">
      <c r="A19" s="54"/>
      <c r="B19" s="254"/>
      <c r="C19" s="61" t="s">
        <v>15</v>
      </c>
      <c r="D19" s="234"/>
      <c r="E19" s="242"/>
      <c r="F19" s="240"/>
      <c r="G19" s="226"/>
      <c r="H19" s="224"/>
    </row>
    <row r="20" spans="1:8" ht="3" customHeight="1">
      <c r="B20" s="1"/>
      <c r="C20" s="1"/>
      <c r="D20" s="50"/>
      <c r="E20" s="51"/>
      <c r="F20" s="52"/>
      <c r="G20" s="51"/>
      <c r="H20" s="53"/>
    </row>
    <row r="21" spans="1:8" ht="3" customHeight="1">
      <c r="B21" s="1"/>
      <c r="C21" s="1"/>
      <c r="D21" s="50"/>
      <c r="E21" s="51"/>
      <c r="F21" s="52"/>
      <c r="G21" s="51"/>
      <c r="H21" s="53"/>
    </row>
    <row r="22" spans="1:8" ht="19.5" customHeight="1">
      <c r="B22" s="269" t="s">
        <v>22</v>
      </c>
      <c r="C22" s="270"/>
      <c r="D22" s="3" t="s">
        <v>23</v>
      </c>
      <c r="E22" s="3" t="s">
        <v>24</v>
      </c>
      <c r="F22" s="3" t="s">
        <v>25</v>
      </c>
      <c r="G22" s="3" t="s">
        <v>26</v>
      </c>
      <c r="H22" s="3" t="s">
        <v>27</v>
      </c>
    </row>
    <row r="23" spans="1:8" ht="19.5" customHeight="1">
      <c r="B23" s="255" t="s">
        <v>28</v>
      </c>
      <c r="C23" s="260" t="s">
        <v>29</v>
      </c>
      <c r="D23" s="5" t="s">
        <v>30</v>
      </c>
      <c r="E23" s="62" t="s">
        <v>30</v>
      </c>
      <c r="F23" s="6" t="s">
        <v>31</v>
      </c>
      <c r="G23" s="7"/>
      <c r="H23" s="8" t="s">
        <v>32</v>
      </c>
    </row>
    <row r="24" spans="1:8" ht="19.5" customHeight="1">
      <c r="B24" s="256"/>
      <c r="C24" s="261"/>
      <c r="D24" s="9" t="s">
        <v>33</v>
      </c>
      <c r="E24" s="9" t="s">
        <v>33</v>
      </c>
      <c r="F24" s="11"/>
      <c r="G24" s="12"/>
      <c r="H24" s="10"/>
    </row>
    <row r="25" spans="1:8" ht="19.5" customHeight="1">
      <c r="B25" s="256"/>
      <c r="C25" s="260" t="s">
        <v>34</v>
      </c>
      <c r="D25" s="13" t="s">
        <v>35</v>
      </c>
      <c r="E25" s="13" t="s">
        <v>35</v>
      </c>
      <c r="F25" s="13" t="s">
        <v>35</v>
      </c>
      <c r="G25" s="13" t="s">
        <v>35</v>
      </c>
      <c r="H25" s="13" t="s">
        <v>35</v>
      </c>
    </row>
    <row r="26" spans="1:8" ht="19.5" customHeight="1">
      <c r="B26" s="256"/>
      <c r="C26" s="262"/>
      <c r="D26" s="15" t="s">
        <v>36</v>
      </c>
      <c r="E26" s="15" t="s">
        <v>37</v>
      </c>
      <c r="F26" s="15" t="s">
        <v>38</v>
      </c>
      <c r="G26" s="63" t="s">
        <v>39</v>
      </c>
      <c r="H26" s="16" t="s">
        <v>40</v>
      </c>
    </row>
    <row r="27" spans="1:8" ht="19.5" customHeight="1">
      <c r="B27" s="256"/>
      <c r="C27" s="262"/>
      <c r="D27" s="17" t="s">
        <v>41</v>
      </c>
      <c r="E27" s="18" t="s">
        <v>42</v>
      </c>
      <c r="F27" s="19" t="s">
        <v>43</v>
      </c>
      <c r="G27" s="20" t="s">
        <v>44</v>
      </c>
      <c r="H27" s="15" t="s">
        <v>45</v>
      </c>
    </row>
    <row r="28" spans="1:8" ht="19.5" customHeight="1">
      <c r="B28" s="256"/>
      <c r="C28" s="262"/>
      <c r="D28" s="21" t="s">
        <v>46</v>
      </c>
      <c r="E28" s="21" t="s">
        <v>47</v>
      </c>
      <c r="F28" s="64" t="s">
        <v>48</v>
      </c>
      <c r="G28" s="18" t="s">
        <v>49</v>
      </c>
      <c r="H28" s="22"/>
    </row>
    <row r="29" spans="1:8" ht="19.5" customHeight="1">
      <c r="B29" s="256"/>
      <c r="C29" s="261"/>
      <c r="D29" s="23"/>
      <c r="E29" s="24" t="s">
        <v>50</v>
      </c>
      <c r="F29" s="65" t="s">
        <v>51</v>
      </c>
      <c r="G29" s="22" t="s">
        <v>52</v>
      </c>
      <c r="H29" s="25"/>
    </row>
    <row r="30" spans="1:8" ht="19.5" customHeight="1">
      <c r="B30" s="256"/>
      <c r="C30" s="14" t="s">
        <v>53</v>
      </c>
      <c r="D30" s="26" t="s">
        <v>54</v>
      </c>
      <c r="E30" s="26" t="s">
        <v>54</v>
      </c>
      <c r="F30" s="26" t="s">
        <v>54</v>
      </c>
      <c r="G30" s="26" t="s">
        <v>54</v>
      </c>
      <c r="H30" s="26" t="s">
        <v>54</v>
      </c>
    </row>
    <row r="31" spans="1:8" ht="19.5" customHeight="1">
      <c r="B31" s="256"/>
      <c r="C31" s="27" t="s">
        <v>55</v>
      </c>
      <c r="D31" s="28" t="s">
        <v>56</v>
      </c>
      <c r="E31" s="28" t="s">
        <v>57</v>
      </c>
      <c r="F31" s="28" t="s">
        <v>58</v>
      </c>
      <c r="G31" s="29"/>
      <c r="H31" s="28" t="s">
        <v>59</v>
      </c>
    </row>
    <row r="32" spans="1:8" ht="19.5" customHeight="1">
      <c r="B32" s="256"/>
      <c r="C32" s="4" t="s">
        <v>60</v>
      </c>
      <c r="D32" s="30"/>
      <c r="E32" s="31"/>
      <c r="F32" s="32"/>
      <c r="G32" s="34" t="s">
        <v>61</v>
      </c>
      <c r="H32" s="33"/>
    </row>
    <row r="33" spans="2:8" ht="19.5" customHeight="1">
      <c r="B33" s="256"/>
      <c r="C33" s="260" t="s">
        <v>62</v>
      </c>
      <c r="D33" s="227" t="s">
        <v>63</v>
      </c>
      <c r="E33" s="227" t="s">
        <v>63</v>
      </c>
      <c r="F33" s="227" t="s">
        <v>63</v>
      </c>
      <c r="G33" s="227" t="s">
        <v>63</v>
      </c>
      <c r="H33" s="227" t="s">
        <v>63</v>
      </c>
    </row>
    <row r="34" spans="2:8" ht="19.5" customHeight="1">
      <c r="B34" s="256"/>
      <c r="C34" s="261"/>
      <c r="D34" s="228"/>
      <c r="E34" s="228"/>
      <c r="F34" s="228"/>
      <c r="G34" s="228"/>
      <c r="H34" s="228"/>
    </row>
    <row r="35" spans="2:8" ht="19.5" customHeight="1">
      <c r="B35" s="256"/>
      <c r="C35" s="260" t="s">
        <v>64</v>
      </c>
      <c r="D35" s="34" t="s">
        <v>65</v>
      </c>
      <c r="E35" s="34" t="s">
        <v>66</v>
      </c>
      <c r="F35" s="34" t="s">
        <v>67</v>
      </c>
      <c r="G35" s="34" t="s">
        <v>68</v>
      </c>
      <c r="H35" s="35" t="s">
        <v>69</v>
      </c>
    </row>
    <row r="36" spans="2:8" ht="19.5" customHeight="1">
      <c r="B36" s="36"/>
      <c r="C36" s="263"/>
      <c r="D36" s="37"/>
      <c r="E36" s="37"/>
      <c r="F36" s="38" t="s">
        <v>70</v>
      </c>
      <c r="G36" s="37"/>
      <c r="H36" s="39" t="s">
        <v>71</v>
      </c>
    </row>
    <row r="37" spans="2:8" ht="9.75" customHeight="1">
      <c r="B37" s="1"/>
      <c r="C37" s="1"/>
      <c r="D37" s="271"/>
      <c r="E37" s="271"/>
      <c r="F37" s="66"/>
      <c r="G37" s="66"/>
      <c r="H37" s="66"/>
    </row>
    <row r="38" spans="2:8" ht="15" customHeight="1">
      <c r="B38" s="257" t="s">
        <v>72</v>
      </c>
      <c r="C38" s="67"/>
      <c r="D38" s="68"/>
      <c r="E38" s="69"/>
      <c r="F38" s="69"/>
      <c r="G38" s="265" t="s">
        <v>73</v>
      </c>
      <c r="H38" s="265"/>
    </row>
    <row r="39" spans="2:8" ht="15" customHeight="1">
      <c r="B39" s="258"/>
      <c r="C39" s="67"/>
      <c r="D39" s="68"/>
      <c r="E39" s="69"/>
      <c r="F39" s="69"/>
      <c r="G39" s="246" t="s">
        <v>74</v>
      </c>
      <c r="H39" s="246"/>
    </row>
    <row r="40" spans="2:8" ht="15" customHeight="1">
      <c r="B40" s="258"/>
      <c r="C40" s="70"/>
      <c r="D40" s="69"/>
      <c r="E40" s="69"/>
      <c r="F40" s="69"/>
      <c r="G40" s="246" t="s">
        <v>75</v>
      </c>
      <c r="H40" s="246"/>
    </row>
    <row r="41" spans="2:8" ht="15" customHeight="1">
      <c r="B41" s="258"/>
      <c r="C41" s="70"/>
      <c r="D41" s="69"/>
      <c r="E41" s="69"/>
      <c r="F41" s="69"/>
      <c r="G41" s="265" t="s">
        <v>76</v>
      </c>
      <c r="H41" s="265"/>
    </row>
    <row r="42" spans="2:8" ht="15" customHeight="1">
      <c r="B42" s="258"/>
      <c r="C42" s="70"/>
      <c r="D42" s="69"/>
      <c r="E42" s="69"/>
      <c r="F42" s="69"/>
      <c r="G42" s="246" t="s">
        <v>77</v>
      </c>
      <c r="H42" s="246"/>
    </row>
    <row r="43" spans="2:8" ht="15" customHeight="1">
      <c r="B43" s="258"/>
      <c r="C43" s="70"/>
      <c r="D43" s="69"/>
      <c r="E43" s="69"/>
      <c r="F43" s="69"/>
      <c r="G43" s="264" t="s">
        <v>78</v>
      </c>
      <c r="H43" s="264"/>
    </row>
    <row r="44" spans="2:8" ht="15" customHeight="1">
      <c r="B44" s="258"/>
      <c r="C44" s="70"/>
      <c r="D44" s="69"/>
      <c r="E44" s="69"/>
      <c r="F44" s="69"/>
      <c r="G44" s="246" t="s">
        <v>79</v>
      </c>
      <c r="H44" s="246"/>
    </row>
    <row r="45" spans="2:8" ht="15" customHeight="1">
      <c r="B45" s="258"/>
      <c r="C45" s="70"/>
      <c r="D45" s="69"/>
      <c r="E45" s="69"/>
      <c r="F45" s="69"/>
      <c r="G45" s="246" t="s">
        <v>80</v>
      </c>
      <c r="H45" s="246"/>
    </row>
    <row r="46" spans="2:8" ht="15" customHeight="1">
      <c r="B46" s="258"/>
      <c r="C46" s="70"/>
      <c r="D46" s="69"/>
      <c r="E46" s="69"/>
      <c r="F46" s="69"/>
      <c r="G46" s="246" t="s">
        <v>81</v>
      </c>
      <c r="H46" s="246"/>
    </row>
    <row r="47" spans="2:8" ht="15" customHeight="1">
      <c r="B47" s="258"/>
      <c r="C47" s="70"/>
      <c r="D47" s="69"/>
      <c r="E47" s="69"/>
      <c r="F47" s="69"/>
      <c r="G47" s="246" t="s">
        <v>82</v>
      </c>
      <c r="H47" s="246"/>
    </row>
    <row r="48" spans="2:8" ht="15" customHeight="1">
      <c r="B48" s="258"/>
      <c r="C48" s="70"/>
      <c r="D48" s="69"/>
      <c r="E48" s="69"/>
      <c r="F48" s="69"/>
      <c r="G48" s="246" t="s">
        <v>83</v>
      </c>
      <c r="H48" s="246"/>
    </row>
    <row r="49" spans="2:8" ht="15" customHeight="1">
      <c r="B49" s="258"/>
      <c r="C49" s="70"/>
      <c r="D49" s="69"/>
      <c r="E49" s="69"/>
      <c r="F49" s="69"/>
      <c r="G49" s="71"/>
      <c r="H49" s="69"/>
    </row>
    <row r="50" spans="2:8" ht="15" customHeight="1">
      <c r="B50" s="259"/>
      <c r="C50" s="72"/>
      <c r="D50" s="72"/>
      <c r="E50" s="72"/>
      <c r="F50" s="72"/>
      <c r="G50" s="73"/>
      <c r="H50" s="72"/>
    </row>
    <row r="51" spans="2:8" ht="16.75" customHeight="1">
      <c r="B51" s="41" t="s">
        <v>84</v>
      </c>
      <c r="C51" s="41"/>
      <c r="D51" s="41"/>
      <c r="E51" s="41"/>
      <c r="F51" s="41"/>
      <c r="G51" s="74" t="s">
        <v>85</v>
      </c>
      <c r="H51" s="41"/>
    </row>
    <row r="52" spans="2:8" ht="16.75" customHeight="1">
      <c r="B52" s="41" t="s">
        <v>86</v>
      </c>
      <c r="C52" s="41"/>
      <c r="D52" s="41"/>
      <c r="E52" s="41"/>
      <c r="F52" s="41"/>
      <c r="G52" s="74" t="s">
        <v>85</v>
      </c>
      <c r="H52" s="41"/>
    </row>
    <row r="53" spans="2:8" ht="16.75" customHeight="1">
      <c r="B53" s="41" t="s">
        <v>87</v>
      </c>
      <c r="G53" s="75" t="s">
        <v>88</v>
      </c>
    </row>
    <row r="54" spans="2:8" ht="16.75" customHeight="1">
      <c r="B54" s="76" t="s">
        <v>89</v>
      </c>
      <c r="G54" s="75" t="s">
        <v>90</v>
      </c>
    </row>
    <row r="55" spans="2:8" ht="16.75" customHeight="1">
      <c r="B55" s="76" t="s">
        <v>91</v>
      </c>
      <c r="G55" s="77" t="s">
        <v>92</v>
      </c>
    </row>
    <row r="56" spans="2:8" ht="16.75" customHeight="1">
      <c r="B56" s="42" t="s">
        <v>93</v>
      </c>
    </row>
    <row r="57" spans="2:8" ht="16.75" customHeight="1">
      <c r="B57" s="41" t="s">
        <v>94</v>
      </c>
      <c r="G57" s="78" t="s">
        <v>95</v>
      </c>
    </row>
    <row r="58" spans="2:8" ht="16.75" customHeight="1"/>
  </sheetData>
  <mergeCells count="69">
    <mergeCell ref="B2:D2"/>
    <mergeCell ref="G2:H2"/>
    <mergeCell ref="B4:C4"/>
    <mergeCell ref="B22:C22"/>
    <mergeCell ref="D37:E37"/>
    <mergeCell ref="D10:D11"/>
    <mergeCell ref="D12:D13"/>
    <mergeCell ref="D14:D15"/>
    <mergeCell ref="D16:D17"/>
    <mergeCell ref="D18:D19"/>
    <mergeCell ref="D33:D34"/>
    <mergeCell ref="E6:E7"/>
    <mergeCell ref="E8:E9"/>
    <mergeCell ref="E10:E11"/>
    <mergeCell ref="E12:E13"/>
    <mergeCell ref="E14:E15"/>
    <mergeCell ref="G38:H38"/>
    <mergeCell ref="G39:H39"/>
    <mergeCell ref="G40:H40"/>
    <mergeCell ref="G41:H41"/>
    <mergeCell ref="G42:H42"/>
    <mergeCell ref="G43:H43"/>
    <mergeCell ref="G44:H44"/>
    <mergeCell ref="G45:H45"/>
    <mergeCell ref="G46:H46"/>
    <mergeCell ref="G47:H47"/>
    <mergeCell ref="G48:H48"/>
    <mergeCell ref="B6:B7"/>
    <mergeCell ref="B8:B9"/>
    <mergeCell ref="B10:B11"/>
    <mergeCell ref="B12:B13"/>
    <mergeCell ref="B14:B15"/>
    <mergeCell ref="B16:B17"/>
    <mergeCell ref="B18:B19"/>
    <mergeCell ref="B23:B35"/>
    <mergeCell ref="B38:B50"/>
    <mergeCell ref="C23:C24"/>
    <mergeCell ref="C25:C29"/>
    <mergeCell ref="C33:C34"/>
    <mergeCell ref="C35:C36"/>
    <mergeCell ref="D6:D7"/>
    <mergeCell ref="D8:D9"/>
    <mergeCell ref="E16:E17"/>
    <mergeCell ref="E18:E19"/>
    <mergeCell ref="E33:E34"/>
    <mergeCell ref="F6:F7"/>
    <mergeCell ref="F8:F9"/>
    <mergeCell ref="F10:F11"/>
    <mergeCell ref="F12:F13"/>
    <mergeCell ref="F14:F15"/>
    <mergeCell ref="F16:F17"/>
    <mergeCell ref="F18:F19"/>
    <mergeCell ref="F33:F34"/>
    <mergeCell ref="G16:G17"/>
    <mergeCell ref="G18:G19"/>
    <mergeCell ref="G33:G34"/>
    <mergeCell ref="H6:H7"/>
    <mergeCell ref="H8:H9"/>
    <mergeCell ref="H10:H11"/>
    <mergeCell ref="H12:H13"/>
    <mergeCell ref="H14:H15"/>
    <mergeCell ref="H16:H17"/>
    <mergeCell ref="H18:H19"/>
    <mergeCell ref="H33:H34"/>
    <mergeCell ref="G6:G7"/>
    <mergeCell ref="G8:G9"/>
    <mergeCell ref="G10:G11"/>
    <mergeCell ref="G12:G13"/>
    <mergeCell ref="G14:G15"/>
  </mergeCells>
  <phoneticPr fontId="38"/>
  <printOptions horizontalCentered="1"/>
  <pageMargins left="0.196527777777778" right="0" top="0.39305555555555599" bottom="0.196527777777778" header="0.31388888888888899" footer="0.31388888888888899"/>
  <pageSetup paperSize="9" scale="90" fitToHeight="0" orientation="landscape"/>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39092-4D33-47BA-A860-58D4974548EA}">
  <sheetPr>
    <tabColor theme="7"/>
    <pageSetUpPr fitToPage="1"/>
  </sheetPr>
  <dimension ref="B1:R95"/>
  <sheetViews>
    <sheetView zoomScale="85" zoomScaleNormal="85" workbookViewId="0">
      <selection activeCell="J70" sqref="J70"/>
    </sheetView>
  </sheetViews>
  <sheetFormatPr defaultColWidth="9" defaultRowHeight="13"/>
  <cols>
    <col min="1" max="1" width="2" style="2" customWidth="1"/>
    <col min="2" max="2" width="5.90625" style="2" customWidth="1"/>
    <col min="3" max="3" width="12.81640625" style="2" customWidth="1"/>
    <col min="4" max="7" width="12.453125" style="2" customWidth="1"/>
    <col min="8" max="9" width="9" style="2"/>
    <col min="10" max="10" width="14" style="2" customWidth="1"/>
    <col min="11" max="11" width="9.453125" style="2" customWidth="1"/>
    <col min="12" max="12" width="3.6328125" style="2" customWidth="1"/>
    <col min="13" max="13" width="9" style="2"/>
    <col min="14" max="18" width="5.453125" style="2" customWidth="1"/>
    <col min="19" max="20" width="5.81640625" style="2" customWidth="1"/>
    <col min="21" max="16384" width="9" style="2"/>
  </cols>
  <sheetData>
    <row r="1" spans="2:13" ht="31.5" customHeight="1">
      <c r="B1" s="272" t="s">
        <v>185</v>
      </c>
      <c r="C1" s="272"/>
      <c r="D1" s="272"/>
      <c r="E1" s="272"/>
      <c r="F1" s="272"/>
      <c r="G1" s="272"/>
      <c r="H1" s="272"/>
      <c r="I1" s="272"/>
      <c r="J1" s="272"/>
      <c r="K1" s="83" t="s">
        <v>186</v>
      </c>
      <c r="L1" s="84"/>
    </row>
    <row r="2" spans="2:13" ht="21" customHeight="1">
      <c r="B2" s="85"/>
      <c r="C2" s="85"/>
      <c r="D2" s="85"/>
      <c r="E2" s="85"/>
      <c r="F2" s="86"/>
      <c r="G2" s="86" t="s">
        <v>187</v>
      </c>
      <c r="H2" s="85"/>
      <c r="I2" s="85"/>
      <c r="J2" s="85"/>
      <c r="K2" s="85"/>
      <c r="L2" s="84"/>
    </row>
    <row r="3" spans="2:13" ht="16.5" customHeight="1">
      <c r="B3" s="86"/>
      <c r="C3" s="86"/>
      <c r="D3" s="86"/>
      <c r="E3" s="86"/>
      <c r="F3" s="86"/>
      <c r="G3" s="86"/>
      <c r="H3" s="86"/>
      <c r="I3" s="86"/>
      <c r="J3" s="86"/>
      <c r="K3" s="86"/>
    </row>
    <row r="4" spans="2:13" ht="18.649999999999999" customHeight="1">
      <c r="B4" s="87" t="s">
        <v>188</v>
      </c>
      <c r="C4" s="86" t="s">
        <v>189</v>
      </c>
      <c r="D4" s="88" t="s">
        <v>190</v>
      </c>
      <c r="E4" s="89"/>
      <c r="F4" s="89"/>
      <c r="G4" s="90"/>
      <c r="H4" s="89"/>
      <c r="I4" s="89"/>
      <c r="J4" s="89"/>
      <c r="K4" s="89"/>
    </row>
    <row r="5" spans="2:13" ht="18.649999999999999" customHeight="1">
      <c r="B5" s="87" t="s">
        <v>191</v>
      </c>
      <c r="C5" s="91" t="s">
        <v>192</v>
      </c>
      <c r="D5" s="91" t="s">
        <v>193</v>
      </c>
      <c r="E5" s="91"/>
      <c r="F5" s="91"/>
      <c r="G5" s="91"/>
      <c r="H5" s="92"/>
      <c r="I5" s="91"/>
      <c r="J5" s="91"/>
      <c r="K5" s="91"/>
    </row>
    <row r="6" spans="2:13" ht="18.649999999999999" customHeight="1">
      <c r="B6" s="87" t="s">
        <v>194</v>
      </c>
      <c r="C6" s="91" t="s">
        <v>195</v>
      </c>
      <c r="D6" s="91" t="s">
        <v>196</v>
      </c>
      <c r="E6" s="91"/>
      <c r="F6" s="91"/>
      <c r="G6" s="91"/>
      <c r="H6" s="91" t="s">
        <v>197</v>
      </c>
      <c r="I6" s="91" t="s">
        <v>198</v>
      </c>
      <c r="J6" s="91"/>
      <c r="K6" s="91"/>
    </row>
    <row r="7" spans="2:13" ht="18.649999999999999" customHeight="1">
      <c r="B7" s="87"/>
      <c r="C7" s="91"/>
      <c r="D7" s="91"/>
      <c r="E7" s="91"/>
      <c r="F7" s="91"/>
      <c r="G7" s="91"/>
      <c r="H7" s="91" t="s">
        <v>199</v>
      </c>
      <c r="I7" s="93" t="s">
        <v>200</v>
      </c>
      <c r="J7" s="91"/>
      <c r="K7" s="91"/>
    </row>
    <row r="8" spans="2:13" ht="18.649999999999999" customHeight="1">
      <c r="B8" s="87"/>
      <c r="C8" s="94"/>
      <c r="D8" s="94" t="s">
        <v>201</v>
      </c>
      <c r="E8" s="95"/>
      <c r="F8" s="95"/>
      <c r="G8" s="95"/>
      <c r="H8" s="91"/>
      <c r="I8" s="91"/>
      <c r="J8" s="91"/>
      <c r="K8" s="91"/>
    </row>
    <row r="9" spans="2:13" ht="18.649999999999999" customHeight="1">
      <c r="B9" s="87"/>
      <c r="C9" s="94"/>
      <c r="D9" s="94" t="s">
        <v>202</v>
      </c>
      <c r="E9" s="95"/>
      <c r="F9" s="95"/>
      <c r="G9" s="95"/>
      <c r="H9" s="91"/>
      <c r="I9" s="91"/>
      <c r="J9" s="91"/>
      <c r="K9" s="91"/>
    </row>
    <row r="10" spans="2:13" ht="18.649999999999999" customHeight="1">
      <c r="B10" s="96" t="s">
        <v>203</v>
      </c>
      <c r="C10" s="97" t="s">
        <v>204</v>
      </c>
      <c r="D10" s="97" t="s">
        <v>205</v>
      </c>
      <c r="E10" s="97"/>
      <c r="F10" s="97"/>
      <c r="G10" s="97"/>
      <c r="H10" s="97"/>
      <c r="I10" s="97"/>
      <c r="J10" s="97"/>
      <c r="K10" s="98"/>
      <c r="L10" s="99"/>
      <c r="M10" s="99"/>
    </row>
    <row r="11" spans="2:13" ht="18.649999999999999" customHeight="1">
      <c r="B11" s="100"/>
      <c r="C11" s="95"/>
      <c r="D11" s="101" t="s">
        <v>206</v>
      </c>
      <c r="E11" s="102"/>
      <c r="F11" s="102"/>
      <c r="G11" s="102"/>
      <c r="H11" s="102"/>
      <c r="I11" s="102"/>
      <c r="J11" s="102"/>
      <c r="K11" s="102"/>
    </row>
    <row r="12" spans="2:13" ht="18.649999999999999" customHeight="1">
      <c r="B12" s="100" t="s">
        <v>207</v>
      </c>
      <c r="C12" s="95" t="s">
        <v>208</v>
      </c>
      <c r="D12" s="103" t="s">
        <v>209</v>
      </c>
      <c r="E12" s="86"/>
      <c r="F12" s="86"/>
      <c r="G12" s="86"/>
      <c r="H12" s="86"/>
      <c r="I12" s="86"/>
      <c r="J12" s="86"/>
      <c r="K12" s="86"/>
    </row>
    <row r="13" spans="2:13" ht="18.649999999999999" customHeight="1">
      <c r="B13" s="104" t="s">
        <v>210</v>
      </c>
      <c r="C13" s="95" t="s">
        <v>211</v>
      </c>
      <c r="D13" s="105" t="s">
        <v>212</v>
      </c>
      <c r="E13" s="95"/>
      <c r="G13" s="91"/>
      <c r="H13" s="91"/>
      <c r="I13" s="91"/>
      <c r="J13" s="91"/>
      <c r="K13" s="91"/>
    </row>
    <row r="14" spans="2:13" ht="18.649999999999999" customHeight="1">
      <c r="B14" s="104"/>
      <c r="C14" s="95"/>
      <c r="D14" s="106" t="s">
        <v>213</v>
      </c>
      <c r="E14" s="95"/>
      <c r="G14" s="91"/>
      <c r="H14" s="91"/>
      <c r="I14" s="91"/>
      <c r="J14" s="91"/>
      <c r="K14" s="91"/>
    </row>
    <row r="15" spans="2:13" ht="18.649999999999999" customHeight="1">
      <c r="B15" s="104"/>
      <c r="C15" s="95"/>
      <c r="D15" s="105" t="s">
        <v>214</v>
      </c>
      <c r="E15" s="95"/>
      <c r="F15" s="95"/>
      <c r="G15" s="95"/>
      <c r="H15" s="86"/>
      <c r="I15" s="86"/>
      <c r="J15" s="86"/>
      <c r="K15" s="86"/>
    </row>
    <row r="16" spans="2:13" ht="18.649999999999999" customHeight="1">
      <c r="B16" s="104"/>
      <c r="C16" s="95"/>
      <c r="D16" s="106" t="s">
        <v>215</v>
      </c>
      <c r="E16" s="95"/>
      <c r="F16" s="95"/>
      <c r="G16" s="95"/>
      <c r="H16" s="86"/>
      <c r="I16" s="86"/>
      <c r="J16" s="86"/>
      <c r="K16" s="86"/>
    </row>
    <row r="17" spans="2:12" ht="18.649999999999999" customHeight="1">
      <c r="B17" s="104" t="s">
        <v>216</v>
      </c>
      <c r="C17" s="95"/>
      <c r="D17" s="95" t="s">
        <v>217</v>
      </c>
      <c r="E17" s="95"/>
      <c r="F17" s="95"/>
      <c r="G17" s="95"/>
      <c r="H17" s="95"/>
      <c r="I17" s="95"/>
      <c r="J17" s="86"/>
      <c r="K17" s="86"/>
    </row>
    <row r="18" spans="2:12" ht="18.649999999999999" customHeight="1">
      <c r="B18" s="104" t="s">
        <v>218</v>
      </c>
      <c r="C18" s="95" t="s">
        <v>219</v>
      </c>
      <c r="D18" s="95" t="s">
        <v>220</v>
      </c>
      <c r="E18" s="95"/>
      <c r="F18" s="95"/>
      <c r="G18" s="95"/>
      <c r="H18" s="86"/>
      <c r="I18" s="86"/>
      <c r="J18" s="86"/>
      <c r="K18" s="86"/>
    </row>
    <row r="19" spans="2:12" ht="18.649999999999999" customHeight="1">
      <c r="B19" s="104"/>
      <c r="C19" s="95"/>
      <c r="D19" s="107" t="s">
        <v>221</v>
      </c>
      <c r="E19" s="107"/>
      <c r="F19" s="107"/>
      <c r="G19" s="107"/>
      <c r="H19" s="108"/>
      <c r="I19" s="108"/>
      <c r="J19" s="108"/>
      <c r="K19" s="108"/>
    </row>
    <row r="20" spans="2:12" ht="18.649999999999999" customHeight="1">
      <c r="B20" s="104" t="s">
        <v>222</v>
      </c>
      <c r="C20" s="95" t="s">
        <v>223</v>
      </c>
      <c r="D20" s="95" t="s">
        <v>224</v>
      </c>
      <c r="E20" s="95"/>
      <c r="F20" s="95"/>
      <c r="G20" s="95"/>
      <c r="H20" s="86"/>
      <c r="I20" s="86"/>
      <c r="J20" s="86"/>
      <c r="K20" s="86"/>
    </row>
    <row r="21" spans="2:12" ht="18.649999999999999" customHeight="1">
      <c r="B21" s="100" t="s">
        <v>225</v>
      </c>
      <c r="C21" s="86" t="s">
        <v>226</v>
      </c>
      <c r="D21" s="95" t="s">
        <v>227</v>
      </c>
      <c r="E21" s="86"/>
      <c r="F21" s="86"/>
      <c r="G21" s="86"/>
      <c r="H21" s="86"/>
      <c r="I21" s="86"/>
      <c r="J21" s="86"/>
      <c r="K21" s="86"/>
    </row>
    <row r="22" spans="2:12" ht="4.5" customHeight="1">
      <c r="B22" s="87"/>
      <c r="C22" s="91"/>
      <c r="D22" s="91"/>
      <c r="E22" s="91"/>
      <c r="F22" s="91"/>
      <c r="G22" s="91"/>
      <c r="H22" s="91"/>
      <c r="I22" s="91"/>
      <c r="J22" s="91"/>
      <c r="K22" s="91"/>
    </row>
    <row r="23" spans="2:12" ht="18.649999999999999" customHeight="1">
      <c r="B23" s="109"/>
      <c r="C23" s="110" t="s">
        <v>228</v>
      </c>
      <c r="D23" s="110"/>
      <c r="E23" s="110"/>
      <c r="F23" s="110"/>
      <c r="G23" s="110"/>
      <c r="H23" s="108"/>
      <c r="I23" s="108"/>
      <c r="J23" s="108"/>
      <c r="K23" s="108"/>
    </row>
    <row r="24" spans="2:12" ht="3" customHeight="1">
      <c r="B24" s="111"/>
      <c r="C24" s="112"/>
      <c r="D24" s="112"/>
      <c r="E24" s="112"/>
      <c r="F24" s="112"/>
      <c r="G24" s="107"/>
      <c r="H24" s="108"/>
      <c r="I24" s="108"/>
      <c r="J24" s="108"/>
      <c r="K24" s="108"/>
    </row>
    <row r="25" spans="2:12" ht="18.649999999999999" customHeight="1">
      <c r="B25" s="109"/>
      <c r="C25" s="110" t="s">
        <v>229</v>
      </c>
      <c r="D25" s="110"/>
      <c r="E25" s="110"/>
      <c r="F25" s="110"/>
      <c r="G25" s="110"/>
      <c r="H25" s="108"/>
      <c r="I25" s="108"/>
      <c r="J25" s="108"/>
      <c r="K25" s="108"/>
    </row>
    <row r="26" spans="2:12" ht="3" customHeight="1">
      <c r="B26" s="111"/>
      <c r="C26" s="113"/>
      <c r="D26" s="113"/>
      <c r="E26" s="113"/>
      <c r="F26" s="113"/>
      <c r="G26" s="113"/>
      <c r="H26" s="108"/>
      <c r="I26" s="108"/>
      <c r="J26" s="108"/>
      <c r="K26" s="108"/>
    </row>
    <row r="27" spans="2:12" ht="18.649999999999999" customHeight="1">
      <c r="B27" s="109"/>
      <c r="C27" s="110" t="s">
        <v>230</v>
      </c>
      <c r="D27" s="110"/>
      <c r="E27" s="110"/>
      <c r="F27" s="110"/>
      <c r="G27" s="110"/>
      <c r="H27" s="108"/>
      <c r="I27" s="108"/>
      <c r="J27" s="108"/>
      <c r="K27" s="108"/>
    </row>
    <row r="28" spans="2:12" ht="18.649999999999999" customHeight="1">
      <c r="B28" s="114" t="s">
        <v>231</v>
      </c>
      <c r="C28" s="115" t="s">
        <v>232</v>
      </c>
      <c r="D28" s="115"/>
      <c r="E28" s="115"/>
      <c r="F28" s="115"/>
      <c r="G28" s="86"/>
      <c r="H28" s="86"/>
      <c r="I28" s="86"/>
      <c r="J28" s="86"/>
      <c r="K28" s="86"/>
    </row>
    <row r="29" spans="2:12" ht="18.649999999999999" customHeight="1">
      <c r="B29" s="114"/>
      <c r="C29" s="115"/>
      <c r="D29" s="115"/>
      <c r="E29" s="115"/>
      <c r="F29" s="115"/>
      <c r="G29" s="86"/>
      <c r="H29" s="86"/>
      <c r="I29" s="86"/>
      <c r="J29" s="86"/>
      <c r="K29" s="86"/>
    </row>
    <row r="30" spans="2:12" ht="18.649999999999999" customHeight="1">
      <c r="B30" s="96" t="s">
        <v>233</v>
      </c>
      <c r="C30" s="97" t="s">
        <v>234</v>
      </c>
      <c r="D30" s="97"/>
      <c r="E30" s="97"/>
      <c r="F30" s="97"/>
      <c r="H30" s="116"/>
      <c r="I30" s="116"/>
      <c r="J30" s="116"/>
      <c r="K30" s="116"/>
      <c r="L30" s="116"/>
    </row>
    <row r="31" spans="2:12" ht="18.649999999999999" customHeight="1">
      <c r="B31" s="96"/>
      <c r="C31" s="116" t="s">
        <v>235</v>
      </c>
      <c r="D31" s="97"/>
      <c r="E31" s="97"/>
      <c r="F31" s="97"/>
      <c r="H31" s="116"/>
      <c r="I31" s="116"/>
      <c r="J31" s="116"/>
      <c r="K31" s="116"/>
      <c r="L31" s="116"/>
    </row>
    <row r="32" spans="2:12" ht="18.649999999999999" customHeight="1">
      <c r="B32" s="117" t="s">
        <v>236</v>
      </c>
      <c r="C32" s="105" t="s">
        <v>237</v>
      </c>
      <c r="J32" s="86"/>
      <c r="K32" s="86"/>
    </row>
    <row r="33" spans="2:11" ht="18.649999999999999" customHeight="1">
      <c r="B33" s="95"/>
      <c r="C33" s="95" t="s">
        <v>238</v>
      </c>
      <c r="D33" s="95"/>
      <c r="E33" s="95"/>
      <c r="F33" s="95"/>
      <c r="G33" s="115"/>
      <c r="H33" s="95"/>
      <c r="I33" s="86"/>
      <c r="J33" s="86"/>
      <c r="K33" s="86"/>
    </row>
    <row r="34" spans="2:11" ht="18.649999999999999" customHeight="1">
      <c r="B34" s="95"/>
      <c r="C34" s="95" t="s">
        <v>239</v>
      </c>
      <c r="D34" s="95"/>
      <c r="E34" s="95"/>
      <c r="F34" s="95"/>
      <c r="G34" s="115"/>
      <c r="H34" s="95"/>
      <c r="I34" s="86"/>
      <c r="J34" s="86"/>
      <c r="K34" s="86"/>
    </row>
    <row r="35" spans="2:11" ht="18.649999999999999" customHeight="1">
      <c r="B35" s="95"/>
      <c r="C35" s="95" t="s">
        <v>240</v>
      </c>
      <c r="D35" s="95"/>
      <c r="E35" s="95"/>
      <c r="F35" s="95"/>
      <c r="G35" s="115"/>
      <c r="H35" s="95"/>
      <c r="I35" s="86"/>
      <c r="J35" s="86"/>
      <c r="K35" s="86"/>
    </row>
    <row r="36" spans="2:11" ht="18.649999999999999" customHeight="1">
      <c r="B36" s="95"/>
      <c r="C36" s="95" t="s">
        <v>241</v>
      </c>
      <c r="D36" s="95"/>
      <c r="E36" s="95"/>
      <c r="F36" s="95"/>
      <c r="G36" s="115"/>
      <c r="H36" s="95"/>
      <c r="I36" s="86"/>
      <c r="J36" s="86"/>
      <c r="K36" s="86"/>
    </row>
    <row r="37" spans="2:11" ht="18.649999999999999" customHeight="1">
      <c r="B37" s="115"/>
      <c r="C37" s="115" t="s">
        <v>242</v>
      </c>
      <c r="D37" s="95"/>
      <c r="E37" s="95"/>
      <c r="F37" s="95"/>
      <c r="G37" s="115"/>
      <c r="H37" s="95"/>
      <c r="I37" s="86"/>
      <c r="J37" s="86"/>
      <c r="K37" s="86"/>
    </row>
    <row r="38" spans="2:11" ht="18.649999999999999" customHeight="1">
      <c r="B38" s="115"/>
      <c r="C38" s="115" t="s">
        <v>243</v>
      </c>
      <c r="D38" s="95"/>
      <c r="E38" s="95"/>
      <c r="F38" s="95"/>
      <c r="G38" s="115"/>
      <c r="H38" s="95"/>
      <c r="I38" s="86"/>
      <c r="J38" s="86"/>
      <c r="K38" s="86"/>
    </row>
    <row r="39" spans="2:11" ht="18.649999999999999" customHeight="1">
      <c r="B39" s="115"/>
      <c r="C39" s="115" t="s">
        <v>244</v>
      </c>
      <c r="D39" s="95"/>
      <c r="E39" s="95"/>
      <c r="F39" s="95"/>
      <c r="G39" s="115"/>
      <c r="H39" s="95"/>
      <c r="I39" s="86"/>
      <c r="J39" s="86"/>
      <c r="K39" s="86"/>
    </row>
    <row r="40" spans="2:11" ht="18.649999999999999" customHeight="1">
      <c r="B40" s="115"/>
      <c r="C40" s="115" t="s">
        <v>245</v>
      </c>
      <c r="D40" s="95"/>
      <c r="E40" s="95"/>
      <c r="F40" s="95"/>
      <c r="G40" s="115"/>
      <c r="H40" s="95"/>
      <c r="I40" s="86"/>
      <c r="J40" s="86"/>
      <c r="K40" s="86"/>
    </row>
    <row r="41" spans="2:11" ht="18.649999999999999" customHeight="1">
      <c r="B41" s="115"/>
      <c r="C41" s="115" t="s">
        <v>246</v>
      </c>
      <c r="D41" s="95"/>
      <c r="E41" s="95"/>
      <c r="F41" s="95"/>
      <c r="G41" s="115"/>
      <c r="H41" s="95"/>
      <c r="I41" s="86"/>
      <c r="J41" s="86"/>
      <c r="K41" s="86"/>
    </row>
    <row r="42" spans="2:11" ht="18.649999999999999" customHeight="1">
      <c r="B42" s="115"/>
      <c r="C42" s="115" t="s">
        <v>247</v>
      </c>
      <c r="D42" s="95"/>
      <c r="E42" s="95"/>
      <c r="F42" s="95"/>
      <c r="G42" s="115"/>
      <c r="H42" s="95"/>
      <c r="I42" s="86"/>
      <c r="J42" s="86"/>
      <c r="K42" s="86"/>
    </row>
    <row r="43" spans="2:11" ht="18.649999999999999" customHeight="1">
      <c r="B43" s="95"/>
      <c r="C43" s="95" t="s">
        <v>248</v>
      </c>
      <c r="D43" s="95"/>
      <c r="E43" s="95"/>
      <c r="F43" s="95"/>
      <c r="G43" s="115"/>
      <c r="H43" s="95"/>
      <c r="I43" s="86"/>
      <c r="J43" s="86"/>
      <c r="K43" s="86"/>
    </row>
    <row r="44" spans="2:11" ht="18.649999999999999" customHeight="1">
      <c r="B44" s="118"/>
      <c r="C44" s="118" t="s">
        <v>249</v>
      </c>
      <c r="D44" s="95"/>
      <c r="E44" s="95"/>
      <c r="F44" s="95"/>
      <c r="G44" s="115"/>
      <c r="H44" s="95"/>
      <c r="I44" s="86"/>
      <c r="J44" s="86"/>
      <c r="K44" s="86"/>
    </row>
    <row r="45" spans="2:11" ht="18.649999999999999" customHeight="1">
      <c r="B45" s="115"/>
      <c r="C45" s="115" t="s">
        <v>250</v>
      </c>
      <c r="D45" s="115"/>
      <c r="E45" s="95"/>
      <c r="F45" s="95"/>
      <c r="G45" s="115"/>
      <c r="H45" s="95"/>
      <c r="I45" s="86"/>
      <c r="J45" s="86"/>
      <c r="K45" s="86"/>
    </row>
    <row r="46" spans="2:11" ht="18.649999999999999" customHeight="1">
      <c r="B46" s="115"/>
      <c r="C46" s="115" t="s">
        <v>251</v>
      </c>
      <c r="D46" s="115"/>
      <c r="E46" s="95"/>
      <c r="F46" s="95"/>
      <c r="G46" s="115"/>
      <c r="H46" s="95"/>
      <c r="I46" s="86"/>
      <c r="J46" s="86"/>
      <c r="K46" s="86"/>
    </row>
    <row r="47" spans="2:11" ht="18.649999999999999" customHeight="1">
      <c r="B47" s="115"/>
      <c r="C47" s="115"/>
      <c r="D47" s="115"/>
      <c r="E47" s="95"/>
      <c r="F47" s="95"/>
      <c r="G47" s="115"/>
      <c r="H47" s="95"/>
      <c r="I47" s="86"/>
      <c r="J47" s="86"/>
      <c r="K47" s="86"/>
    </row>
    <row r="48" spans="2:11" ht="18.649999999999999" customHeight="1">
      <c r="B48" s="115"/>
      <c r="C48" s="115"/>
      <c r="D48" s="115"/>
      <c r="E48" s="95"/>
      <c r="F48" s="95"/>
      <c r="G48" s="115"/>
      <c r="H48" s="95"/>
      <c r="I48" s="86"/>
      <c r="J48" s="86"/>
      <c r="K48" s="86"/>
    </row>
    <row r="49" spans="2:18" ht="18.649999999999999" customHeight="1">
      <c r="B49" s="119"/>
      <c r="C49" s="119" t="s">
        <v>252</v>
      </c>
      <c r="D49" s="86"/>
      <c r="E49" s="86"/>
      <c r="F49" s="86"/>
      <c r="G49" s="86"/>
      <c r="H49" s="86"/>
      <c r="I49" s="86"/>
      <c r="J49" s="86"/>
      <c r="K49" s="86"/>
    </row>
    <row r="50" spans="2:18" ht="6" customHeight="1" thickBot="1">
      <c r="B50" s="119"/>
      <c r="C50" s="120"/>
      <c r="D50" s="120"/>
      <c r="E50" s="120"/>
      <c r="F50" s="120"/>
      <c r="G50" s="120"/>
      <c r="H50" s="120"/>
      <c r="I50" s="120"/>
      <c r="J50" s="120"/>
      <c r="K50" s="120"/>
    </row>
    <row r="51" spans="2:18" ht="17.5" customHeight="1">
      <c r="B51" s="121"/>
      <c r="C51" s="122" t="s">
        <v>253</v>
      </c>
      <c r="D51" s="123" t="s">
        <v>254</v>
      </c>
      <c r="E51" s="124" t="s">
        <v>255</v>
      </c>
      <c r="F51" s="125"/>
      <c r="G51" s="126" t="s">
        <v>256</v>
      </c>
      <c r="H51" s="127"/>
      <c r="I51" s="128"/>
      <c r="J51" s="129"/>
      <c r="K51" s="130" t="s">
        <v>257</v>
      </c>
    </row>
    <row r="52" spans="2:18" ht="17.5" customHeight="1">
      <c r="B52" s="121"/>
      <c r="C52" s="131" t="s">
        <v>258</v>
      </c>
      <c r="D52" s="132">
        <v>6</v>
      </c>
      <c r="E52" s="133" t="s">
        <v>259</v>
      </c>
      <c r="F52" s="134" t="s">
        <v>260</v>
      </c>
      <c r="G52" s="134"/>
      <c r="H52" s="135"/>
      <c r="I52" s="135"/>
      <c r="J52" s="136"/>
      <c r="K52" s="137" t="s">
        <v>261</v>
      </c>
    </row>
    <row r="53" spans="2:18" ht="17.5" customHeight="1">
      <c r="B53" s="138"/>
      <c r="C53" s="139" t="s">
        <v>262</v>
      </c>
      <c r="D53" s="140">
        <v>6</v>
      </c>
      <c r="E53" s="141" t="s">
        <v>263</v>
      </c>
      <c r="F53" s="134" t="s">
        <v>264</v>
      </c>
      <c r="G53" s="142"/>
      <c r="H53" s="142"/>
      <c r="I53" s="142"/>
      <c r="J53" s="136"/>
      <c r="K53" s="137" t="s">
        <v>261</v>
      </c>
    </row>
    <row r="54" spans="2:18" ht="17.5" customHeight="1" thickBot="1">
      <c r="B54" s="138"/>
      <c r="C54" s="143" t="s">
        <v>265</v>
      </c>
      <c r="D54" s="144">
        <v>6</v>
      </c>
      <c r="E54" s="144" t="s">
        <v>266</v>
      </c>
      <c r="F54" s="145"/>
      <c r="G54" s="146"/>
      <c r="H54" s="146"/>
      <c r="I54" s="147"/>
      <c r="J54" s="148"/>
      <c r="K54" s="149" t="s">
        <v>261</v>
      </c>
    </row>
    <row r="55" spans="2:18" ht="17.5" customHeight="1">
      <c r="B55" s="91"/>
      <c r="C55" s="91" t="s">
        <v>267</v>
      </c>
      <c r="D55" s="91"/>
      <c r="E55" s="150"/>
      <c r="F55" s="150"/>
      <c r="G55" s="91"/>
      <c r="H55" s="91"/>
      <c r="I55" s="91"/>
      <c r="J55" s="91"/>
      <c r="K55" s="91"/>
    </row>
    <row r="56" spans="2:18" ht="6" customHeight="1">
      <c r="B56" s="91"/>
      <c r="C56" s="91"/>
      <c r="D56" s="91"/>
      <c r="E56" s="150"/>
      <c r="F56" s="150"/>
      <c r="G56" s="91"/>
      <c r="H56" s="91"/>
      <c r="I56" s="91"/>
      <c r="J56" s="91"/>
      <c r="K56" s="91"/>
    </row>
    <row r="57" spans="2:18" ht="18.649999999999999" customHeight="1">
      <c r="B57" s="115"/>
      <c r="C57" s="115" t="s">
        <v>268</v>
      </c>
      <c r="D57" s="86"/>
      <c r="F57" s="115" t="s">
        <v>269</v>
      </c>
      <c r="G57" s="115"/>
      <c r="H57" s="115"/>
      <c r="I57" s="86"/>
      <c r="J57" s="86"/>
      <c r="K57" s="86"/>
    </row>
    <row r="58" spans="2:18" ht="16" customHeight="1">
      <c r="B58" s="115"/>
      <c r="C58" s="151" t="s">
        <v>270</v>
      </c>
      <c r="D58" s="152"/>
      <c r="E58" s="152"/>
      <c r="F58" s="115"/>
      <c r="G58" s="115"/>
      <c r="H58" s="115"/>
      <c r="I58" s="86"/>
      <c r="J58" s="86"/>
      <c r="K58" s="86"/>
    </row>
    <row r="59" spans="2:18" ht="18.649999999999999" customHeight="1">
      <c r="B59" s="95"/>
      <c r="C59" s="153" t="s">
        <v>271</v>
      </c>
      <c r="D59" s="153" t="s">
        <v>272</v>
      </c>
      <c r="E59" s="153" t="s">
        <v>273</v>
      </c>
      <c r="F59" s="153" t="s">
        <v>274</v>
      </c>
      <c r="G59" s="153" t="s">
        <v>275</v>
      </c>
      <c r="H59" s="2" t="s">
        <v>276</v>
      </c>
    </row>
    <row r="60" spans="2:18" ht="18.649999999999999" customHeight="1">
      <c r="B60" s="95"/>
      <c r="C60" s="153" t="s">
        <v>273</v>
      </c>
      <c r="D60" s="153" t="s">
        <v>277</v>
      </c>
      <c r="E60" s="153" t="s">
        <v>275</v>
      </c>
      <c r="F60" s="153" t="s">
        <v>271</v>
      </c>
      <c r="G60" s="153" t="s">
        <v>272</v>
      </c>
      <c r="H60" s="2" t="s">
        <v>278</v>
      </c>
      <c r="N60" s="40"/>
      <c r="O60" s="40"/>
      <c r="P60" s="40"/>
      <c r="Q60" s="40"/>
      <c r="R60" s="40"/>
    </row>
    <row r="61" spans="2:18" ht="12" customHeight="1">
      <c r="B61" s="95"/>
      <c r="C61" s="95"/>
      <c r="D61" s="115"/>
      <c r="E61" s="115"/>
      <c r="F61" s="115"/>
      <c r="G61" s="115"/>
      <c r="H61" s="115"/>
      <c r="I61" s="86"/>
      <c r="J61" s="86"/>
      <c r="K61" s="86"/>
      <c r="N61" s="40"/>
      <c r="O61" s="40"/>
      <c r="P61" s="40"/>
      <c r="Q61" s="40"/>
      <c r="R61" s="40"/>
    </row>
    <row r="62" spans="2:18" ht="18.649999999999999" customHeight="1">
      <c r="B62" s="115"/>
      <c r="C62" s="115" t="s">
        <v>279</v>
      </c>
      <c r="D62" s="115"/>
      <c r="E62" s="115"/>
      <c r="F62" s="115"/>
      <c r="G62" s="115"/>
      <c r="H62" s="154"/>
      <c r="I62" s="86"/>
      <c r="J62" s="86"/>
      <c r="K62" s="86"/>
    </row>
    <row r="63" spans="2:18" ht="18.649999999999999" customHeight="1">
      <c r="B63" s="115"/>
      <c r="C63" s="115" t="s">
        <v>280</v>
      </c>
      <c r="D63" s="115"/>
      <c r="E63" s="115"/>
      <c r="F63" s="115"/>
      <c r="G63" s="115"/>
      <c r="H63" s="118"/>
      <c r="I63" s="86"/>
      <c r="J63" s="86"/>
      <c r="K63" s="86"/>
    </row>
    <row r="64" spans="2:18" ht="4.5" customHeight="1">
      <c r="B64" s="91"/>
      <c r="C64" s="91"/>
      <c r="D64" s="91"/>
      <c r="E64" s="91"/>
      <c r="F64" s="91"/>
      <c r="G64" s="91"/>
      <c r="H64" s="91"/>
      <c r="I64" s="91"/>
      <c r="J64" s="91"/>
      <c r="K64" s="91"/>
    </row>
    <row r="65" spans="2:11" ht="18.649999999999999" customHeight="1">
      <c r="B65" s="117" t="s">
        <v>281</v>
      </c>
      <c r="C65" s="95" t="s">
        <v>282</v>
      </c>
      <c r="D65" s="115"/>
      <c r="E65" s="115"/>
      <c r="F65" s="115"/>
      <c r="G65" s="115"/>
      <c r="H65" s="115"/>
      <c r="I65" s="115"/>
      <c r="J65" s="86"/>
      <c r="K65" s="86"/>
    </row>
    <row r="66" spans="2:11" ht="18.649999999999999" customHeight="1">
      <c r="B66" s="155" t="s">
        <v>283</v>
      </c>
      <c r="C66" s="115" t="s">
        <v>284</v>
      </c>
      <c r="D66" s="95"/>
      <c r="E66" s="95"/>
      <c r="F66" s="95"/>
      <c r="G66" s="95"/>
      <c r="H66" s="95"/>
      <c r="I66" s="95"/>
      <c r="J66" s="86"/>
      <c r="K66" s="86"/>
    </row>
    <row r="67" spans="2:11" ht="18.649999999999999" customHeight="1">
      <c r="B67" s="155"/>
      <c r="C67" s="115" t="s">
        <v>285</v>
      </c>
      <c r="D67" s="95"/>
      <c r="E67" s="95"/>
      <c r="F67" s="95"/>
      <c r="G67" s="95"/>
      <c r="H67" s="95"/>
      <c r="I67" s="95"/>
      <c r="J67" s="86"/>
      <c r="K67" s="86"/>
    </row>
    <row r="68" spans="2:11" ht="18.649999999999999" customHeight="1">
      <c r="B68" s="155" t="s">
        <v>286</v>
      </c>
      <c r="C68" s="115" t="s">
        <v>287</v>
      </c>
      <c r="D68" s="95"/>
      <c r="E68" s="95"/>
      <c r="F68" s="95"/>
      <c r="G68" s="95"/>
      <c r="H68" s="95"/>
      <c r="I68" s="95"/>
      <c r="J68" s="86"/>
      <c r="K68" s="86"/>
    </row>
    <row r="69" spans="2:11" ht="18.649999999999999" customHeight="1">
      <c r="B69" s="155"/>
      <c r="C69" s="115" t="s">
        <v>288</v>
      </c>
      <c r="D69" s="95"/>
      <c r="E69" s="95"/>
      <c r="F69" s="95"/>
      <c r="G69" s="95"/>
      <c r="H69" s="95"/>
      <c r="I69" s="95"/>
      <c r="J69" s="86"/>
      <c r="K69" s="86"/>
    </row>
    <row r="70" spans="2:11" ht="18.649999999999999" customHeight="1">
      <c r="B70" s="156" t="s">
        <v>289</v>
      </c>
      <c r="C70" s="95" t="s">
        <v>290</v>
      </c>
      <c r="D70" s="95"/>
      <c r="E70" s="95"/>
      <c r="F70" s="95"/>
      <c r="G70" s="95"/>
      <c r="H70" s="95"/>
      <c r="I70" s="95"/>
      <c r="J70" s="86"/>
      <c r="K70" s="86"/>
    </row>
    <row r="71" spans="2:11" ht="18.649999999999999" customHeight="1">
      <c r="B71" s="155" t="s">
        <v>291</v>
      </c>
      <c r="C71" s="95" t="s">
        <v>292</v>
      </c>
      <c r="D71" s="95"/>
      <c r="E71" s="95"/>
      <c r="F71" s="95"/>
      <c r="G71" s="95"/>
      <c r="H71" s="95"/>
      <c r="I71" s="95"/>
      <c r="J71" s="86"/>
      <c r="K71" s="86"/>
    </row>
    <row r="72" spans="2:11" ht="18.649999999999999" customHeight="1">
      <c r="B72" s="155" t="s">
        <v>293</v>
      </c>
      <c r="C72" s="157" t="s">
        <v>294</v>
      </c>
      <c r="D72" s="157"/>
      <c r="E72" s="157"/>
      <c r="F72" s="157"/>
      <c r="G72" s="115"/>
      <c r="H72" s="115"/>
      <c r="I72" s="118"/>
      <c r="J72" s="86"/>
      <c r="K72" s="86"/>
    </row>
    <row r="73" spans="2:11" ht="18.649999999999999" customHeight="1">
      <c r="B73" s="155"/>
      <c r="C73" s="157" t="s">
        <v>295</v>
      </c>
      <c r="D73" s="157"/>
      <c r="E73" s="157"/>
      <c r="F73" s="157"/>
      <c r="G73" s="115"/>
      <c r="H73" s="115"/>
      <c r="I73" s="118"/>
      <c r="J73" s="86"/>
      <c r="K73" s="86"/>
    </row>
    <row r="74" spans="2:11" ht="18.649999999999999" customHeight="1">
      <c r="B74" s="155"/>
      <c r="C74" s="157" t="s">
        <v>296</v>
      </c>
      <c r="D74" s="157"/>
      <c r="E74" s="157"/>
      <c r="F74" s="157" t="s">
        <v>297</v>
      </c>
      <c r="G74" s="115"/>
      <c r="H74" s="115"/>
      <c r="I74" s="118"/>
      <c r="J74" s="86"/>
      <c r="K74" s="86"/>
    </row>
    <row r="75" spans="2:11" ht="18.649999999999999" customHeight="1">
      <c r="B75" s="155"/>
      <c r="C75" s="157" t="s">
        <v>298</v>
      </c>
      <c r="D75" s="157"/>
      <c r="E75" s="157"/>
      <c r="F75" s="157" t="s">
        <v>297</v>
      </c>
      <c r="G75" s="115"/>
      <c r="H75" s="115"/>
      <c r="I75" s="118"/>
      <c r="J75" s="86"/>
      <c r="K75" s="86"/>
    </row>
    <row r="76" spans="2:11" ht="18.649999999999999" customHeight="1">
      <c r="B76" s="155"/>
      <c r="C76" s="158" t="s">
        <v>299</v>
      </c>
      <c r="D76" s="157"/>
      <c r="E76" s="157"/>
      <c r="F76" s="157"/>
      <c r="G76" s="115"/>
      <c r="H76" s="115"/>
      <c r="I76" s="118"/>
      <c r="J76" s="86"/>
      <c r="K76" s="86"/>
    </row>
    <row r="77" spans="2:11" ht="18.649999999999999" customHeight="1">
      <c r="B77" s="155"/>
      <c r="C77" s="157" t="s">
        <v>300</v>
      </c>
      <c r="D77" s="157"/>
      <c r="E77" s="157" t="s">
        <v>301</v>
      </c>
      <c r="F77" s="157"/>
      <c r="G77" s="115"/>
      <c r="H77" s="115"/>
      <c r="I77" s="118"/>
      <c r="J77" s="86"/>
      <c r="K77" s="86"/>
    </row>
    <row r="78" spans="2:11" ht="18.649999999999999" customHeight="1">
      <c r="B78" s="155"/>
      <c r="C78" s="115" t="s">
        <v>302</v>
      </c>
      <c r="D78" s="157"/>
      <c r="E78" s="157" t="s">
        <v>301</v>
      </c>
      <c r="F78" s="157"/>
      <c r="G78" s="157"/>
      <c r="H78" s="118"/>
      <c r="I78" s="86"/>
      <c r="J78" s="86"/>
    </row>
    <row r="79" spans="2:11" ht="18.649999999999999" customHeight="1">
      <c r="B79" s="155"/>
      <c r="C79" s="157" t="s">
        <v>303</v>
      </c>
      <c r="D79" s="157"/>
      <c r="E79" s="157" t="s">
        <v>301</v>
      </c>
      <c r="F79" s="157"/>
      <c r="G79" s="157"/>
      <c r="H79" s="118"/>
      <c r="I79" s="86"/>
      <c r="J79" s="86"/>
    </row>
    <row r="80" spans="2:11" ht="18.649999999999999" customHeight="1">
      <c r="B80" s="104" t="s">
        <v>304</v>
      </c>
      <c r="C80" s="159" t="s">
        <v>305</v>
      </c>
      <c r="D80" s="95"/>
      <c r="E80" s="95"/>
      <c r="F80" s="95"/>
      <c r="G80" s="95"/>
      <c r="H80" s="95"/>
      <c r="I80" s="118"/>
      <c r="J80" s="86"/>
      <c r="K80" s="86"/>
    </row>
    <row r="81" spans="2:11" ht="18.649999999999999" customHeight="1">
      <c r="B81" s="117" t="s">
        <v>306</v>
      </c>
      <c r="C81" s="95" t="s">
        <v>307</v>
      </c>
      <c r="D81" s="95"/>
      <c r="E81" s="95"/>
      <c r="F81" s="95"/>
      <c r="G81" s="95"/>
      <c r="H81" s="95"/>
      <c r="I81" s="118"/>
      <c r="J81" s="86"/>
      <c r="K81" s="86"/>
    </row>
    <row r="82" spans="2:11" ht="18.649999999999999" customHeight="1">
      <c r="B82" s="117" t="s">
        <v>308</v>
      </c>
      <c r="C82" s="95" t="s">
        <v>309</v>
      </c>
      <c r="D82" s="95"/>
      <c r="E82" s="95"/>
      <c r="F82" s="95"/>
      <c r="G82" s="95"/>
      <c r="H82" s="95"/>
      <c r="I82" s="118"/>
      <c r="J82" s="86"/>
      <c r="K82" s="86"/>
    </row>
    <row r="83" spans="2:11" ht="18.649999999999999" customHeight="1">
      <c r="B83" s="117" t="s">
        <v>283</v>
      </c>
      <c r="C83" s="95" t="s">
        <v>310</v>
      </c>
      <c r="D83" s="95"/>
      <c r="E83" s="95"/>
      <c r="F83" s="95"/>
      <c r="G83" s="95"/>
      <c r="H83" s="95"/>
      <c r="I83" s="118"/>
      <c r="J83" s="86"/>
      <c r="K83" s="86"/>
    </row>
    <row r="84" spans="2:11" ht="18.649999999999999" customHeight="1">
      <c r="B84" s="117" t="s">
        <v>311</v>
      </c>
      <c r="C84" s="95" t="s">
        <v>312</v>
      </c>
      <c r="D84" s="95"/>
      <c r="E84" s="95"/>
      <c r="F84" s="95"/>
      <c r="G84" s="95"/>
      <c r="H84" s="95"/>
      <c r="I84" s="118"/>
      <c r="J84" s="86"/>
      <c r="K84" s="86"/>
    </row>
    <row r="85" spans="2:11" ht="18.649999999999999" customHeight="1">
      <c r="B85" s="117" t="s">
        <v>313</v>
      </c>
      <c r="C85" s="95" t="s">
        <v>314</v>
      </c>
      <c r="D85" s="95"/>
      <c r="E85" s="95"/>
      <c r="F85" s="95"/>
      <c r="G85" s="95"/>
      <c r="H85" s="95"/>
      <c r="I85" s="118"/>
      <c r="J85" s="86"/>
      <c r="K85" s="86"/>
    </row>
    <row r="86" spans="2:11" ht="18.649999999999999" customHeight="1">
      <c r="B86" s="117" t="s">
        <v>315</v>
      </c>
      <c r="C86" s="95" t="s">
        <v>316</v>
      </c>
      <c r="D86" s="95"/>
      <c r="E86" s="95"/>
      <c r="F86" s="95"/>
      <c r="G86" s="95"/>
      <c r="H86" s="95"/>
      <c r="I86" s="118"/>
      <c r="J86" s="86"/>
      <c r="K86" s="86"/>
    </row>
    <row r="87" spans="2:11" ht="18.649999999999999" customHeight="1">
      <c r="B87" s="117" t="s">
        <v>317</v>
      </c>
      <c r="C87" s="95" t="s">
        <v>318</v>
      </c>
      <c r="D87" s="95"/>
      <c r="E87" s="95"/>
      <c r="F87" s="95"/>
      <c r="G87" s="95"/>
      <c r="H87" s="95"/>
      <c r="I87" s="118"/>
      <c r="J87" s="86"/>
      <c r="K87" s="86"/>
    </row>
    <row r="88" spans="2:11" ht="18.649999999999999" customHeight="1">
      <c r="B88" s="117" t="s">
        <v>313</v>
      </c>
      <c r="C88" s="95" t="s">
        <v>319</v>
      </c>
      <c r="D88" s="95"/>
      <c r="E88" s="95"/>
      <c r="F88" s="95"/>
      <c r="G88" s="95"/>
      <c r="H88" s="95"/>
      <c r="I88" s="118"/>
      <c r="J88" s="86"/>
      <c r="K88" s="86"/>
    </row>
    <row r="89" spans="2:11" ht="18.649999999999999" customHeight="1">
      <c r="B89" s="117" t="s">
        <v>313</v>
      </c>
      <c r="C89" s="95" t="s">
        <v>320</v>
      </c>
      <c r="D89" s="95"/>
      <c r="E89" s="95"/>
      <c r="F89" s="95"/>
      <c r="G89" s="95"/>
      <c r="H89" s="95"/>
      <c r="I89" s="118"/>
      <c r="J89" s="86"/>
      <c r="K89" s="86"/>
    </row>
    <row r="90" spans="2:11" ht="18.649999999999999" customHeight="1">
      <c r="B90" s="117" t="s">
        <v>321</v>
      </c>
      <c r="C90" s="95" t="s">
        <v>322</v>
      </c>
      <c r="D90" s="95"/>
      <c r="E90" s="95"/>
      <c r="F90" s="95"/>
      <c r="G90" s="95"/>
      <c r="H90" s="95"/>
      <c r="I90" s="118"/>
      <c r="J90" s="86"/>
      <c r="K90" s="86"/>
    </row>
    <row r="91" spans="2:11" ht="18.649999999999999" customHeight="1">
      <c r="B91" s="160" t="s">
        <v>323</v>
      </c>
      <c r="C91" s="95" t="s">
        <v>324</v>
      </c>
      <c r="D91" s="95"/>
      <c r="E91" s="95"/>
      <c r="F91" s="95"/>
      <c r="G91" s="95"/>
      <c r="H91" s="95"/>
      <c r="I91" s="118"/>
      <c r="J91" s="86"/>
      <c r="K91" s="86"/>
    </row>
    <row r="92" spans="2:11" ht="18.649999999999999" customHeight="1">
      <c r="B92" s="117"/>
      <c r="C92" s="95"/>
      <c r="D92" s="94" t="s">
        <v>325</v>
      </c>
      <c r="E92" s="95"/>
      <c r="F92" s="95"/>
      <c r="G92" s="95"/>
      <c r="H92" s="95"/>
      <c r="I92" s="118"/>
      <c r="J92" s="86"/>
      <c r="K92" s="86"/>
    </row>
    <row r="93" spans="2:11" ht="4.5" customHeight="1">
      <c r="B93" s="117"/>
      <c r="C93" s="95"/>
      <c r="D93" s="94"/>
      <c r="E93" s="95"/>
      <c r="F93" s="95"/>
      <c r="G93" s="95"/>
      <c r="H93" s="95"/>
      <c r="I93" s="118"/>
      <c r="J93" s="86"/>
      <c r="K93" s="86"/>
    </row>
    <row r="94" spans="2:11" ht="18.649999999999999" customHeight="1">
      <c r="B94" s="95" t="s">
        <v>315</v>
      </c>
      <c r="C94" s="95" t="s">
        <v>326</v>
      </c>
      <c r="D94" s="95"/>
      <c r="E94" s="95"/>
      <c r="F94" s="95"/>
      <c r="G94" s="95"/>
      <c r="H94" s="95"/>
      <c r="I94" s="118"/>
      <c r="J94" s="86"/>
      <c r="K94" s="86"/>
    </row>
    <row r="95" spans="2:11" ht="18.649999999999999" customHeight="1">
      <c r="B95" s="95" t="s">
        <v>327</v>
      </c>
      <c r="C95" s="95" t="s">
        <v>328</v>
      </c>
      <c r="D95" s="95"/>
      <c r="E95" s="95"/>
      <c r="F95" s="95"/>
      <c r="G95" s="95"/>
      <c r="H95" s="95"/>
      <c r="I95" s="95"/>
      <c r="J95" s="95"/>
      <c r="K95" s="95"/>
    </row>
  </sheetData>
  <mergeCells count="1">
    <mergeCell ref="B1:J1"/>
  </mergeCells>
  <phoneticPr fontId="38"/>
  <hyperlinks>
    <hyperlink ref="I7" r:id="rId1" display="https://www.google.com/search?q=%E5%B9%B3%E5%A1%9A%E3%82%A2%E3%83%AA%E3%83%BC%E3%83%8A&amp;rlz=1C1TKQJ_jaJP1064JP1065&amp;oq=%E5%B9%B3%E5%A1%9A%E3%82%A2%E3%83%AA%E3%83%BC%E3%83%8A&amp;gs_lcrp=EgZjaHJvbWUyBggAEEUYOdIBCTE1MDU1ajBqN6gCALACAA&amp;sourceid=chrome&amp;ie=UTF-8" xr:uid="{A1E2ADED-808E-4B37-ADC7-B1416DA7DA39}"/>
  </hyperlinks>
  <printOptions horizontalCentered="1"/>
  <pageMargins left="0.51181102362204722" right="0.51181102362204722" top="0.70866141732283472" bottom="0.47244094488188981" header="0.31496062992125984" footer="0.19685039370078741"/>
  <pageSetup paperSize="9" scale="93" fitToHeight="0" orientation="portrait" r:id="rId2"/>
  <headerFooter>
    <oddFooter>&amp;R&amp;9P &amp;P /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A67CE-D953-4F1C-9DE0-388F7D742C24}">
  <dimension ref="A3:C89"/>
  <sheetViews>
    <sheetView workbookViewId="0">
      <selection activeCell="C62" sqref="C62"/>
    </sheetView>
  </sheetViews>
  <sheetFormatPr defaultRowHeight="13"/>
  <sheetData>
    <row r="3" spans="1:3">
      <c r="A3" s="82">
        <v>45368</v>
      </c>
      <c r="B3" s="81" t="s">
        <v>97</v>
      </c>
      <c r="C3" s="81" t="s">
        <v>107</v>
      </c>
    </row>
    <row r="4" spans="1:3">
      <c r="A4" s="82">
        <v>45369</v>
      </c>
      <c r="B4" s="81" t="s">
        <v>98</v>
      </c>
      <c r="C4" s="81" t="s">
        <v>108</v>
      </c>
    </row>
    <row r="5" spans="1:3">
      <c r="A5" s="82">
        <v>45370</v>
      </c>
      <c r="B5" s="81" t="s">
        <v>99</v>
      </c>
      <c r="C5" s="81" t="s">
        <v>109</v>
      </c>
    </row>
    <row r="6" spans="1:3">
      <c r="A6" s="82">
        <v>45371</v>
      </c>
      <c r="B6" s="81" t="s">
        <v>100</v>
      </c>
      <c r="C6" s="81" t="s">
        <v>110</v>
      </c>
    </row>
    <row r="7" spans="1:3">
      <c r="A7" s="82">
        <v>45372</v>
      </c>
      <c r="B7" s="81" t="s">
        <v>101</v>
      </c>
      <c r="C7" s="81" t="s">
        <v>111</v>
      </c>
    </row>
    <row r="8" spans="1:3">
      <c r="A8" s="82">
        <v>45373</v>
      </c>
      <c r="B8" s="81" t="s">
        <v>102</v>
      </c>
      <c r="C8" s="81" t="s">
        <v>112</v>
      </c>
    </row>
    <row r="9" spans="1:3">
      <c r="A9" s="82">
        <v>45374</v>
      </c>
      <c r="B9" s="81" t="s">
        <v>103</v>
      </c>
      <c r="C9" s="81" t="s">
        <v>113</v>
      </c>
    </row>
    <row r="10" spans="1:3">
      <c r="A10" s="82">
        <v>45375</v>
      </c>
      <c r="B10" s="81" t="s">
        <v>96</v>
      </c>
      <c r="C10" s="81" t="s">
        <v>114</v>
      </c>
    </row>
    <row r="11" spans="1:3">
      <c r="A11" s="82">
        <v>45376</v>
      </c>
      <c r="B11" s="81" t="s">
        <v>98</v>
      </c>
      <c r="C11" s="81" t="s">
        <v>115</v>
      </c>
    </row>
    <row r="12" spans="1:3">
      <c r="A12" s="82">
        <v>45377</v>
      </c>
      <c r="B12" s="81" t="s">
        <v>99</v>
      </c>
      <c r="C12" s="81" t="s">
        <v>116</v>
      </c>
    </row>
    <row r="13" spans="1:3">
      <c r="A13" s="82">
        <v>45378</v>
      </c>
      <c r="B13" s="81" t="s">
        <v>100</v>
      </c>
      <c r="C13" s="81" t="s">
        <v>117</v>
      </c>
    </row>
    <row r="14" spans="1:3">
      <c r="A14" s="82">
        <v>45379</v>
      </c>
      <c r="B14" s="81" t="s">
        <v>101</v>
      </c>
      <c r="C14" s="81" t="s">
        <v>118</v>
      </c>
    </row>
    <row r="15" spans="1:3">
      <c r="A15" s="82">
        <v>45380</v>
      </c>
      <c r="B15" s="81" t="s">
        <v>102</v>
      </c>
      <c r="C15" s="81" t="s">
        <v>119</v>
      </c>
    </row>
    <row r="16" spans="1:3">
      <c r="A16" s="82">
        <v>45381</v>
      </c>
      <c r="B16" s="81" t="s">
        <v>103</v>
      </c>
      <c r="C16" s="81" t="s">
        <v>120</v>
      </c>
    </row>
    <row r="17" spans="1:3">
      <c r="A17" s="82">
        <v>45382</v>
      </c>
      <c r="B17" s="81" t="s">
        <v>96</v>
      </c>
      <c r="C17" s="81" t="s">
        <v>121</v>
      </c>
    </row>
    <row r="18" spans="1:3">
      <c r="A18" s="82">
        <v>45383</v>
      </c>
      <c r="B18" s="81" t="s">
        <v>98</v>
      </c>
      <c r="C18" s="81" t="s">
        <v>122</v>
      </c>
    </row>
    <row r="19" spans="1:3">
      <c r="A19" s="82">
        <v>45384</v>
      </c>
      <c r="B19" s="81" t="s">
        <v>99</v>
      </c>
      <c r="C19" s="81" t="s">
        <v>123</v>
      </c>
    </row>
    <row r="20" spans="1:3">
      <c r="A20" s="82">
        <v>45385</v>
      </c>
      <c r="B20" s="81" t="s">
        <v>100</v>
      </c>
      <c r="C20" s="81" t="s">
        <v>124</v>
      </c>
    </row>
    <row r="21" spans="1:3">
      <c r="A21" s="82">
        <v>45386</v>
      </c>
      <c r="B21" s="81" t="s">
        <v>101</v>
      </c>
      <c r="C21" s="81" t="s">
        <v>125</v>
      </c>
    </row>
    <row r="22" spans="1:3">
      <c r="A22" s="82">
        <v>45387</v>
      </c>
      <c r="B22" s="81" t="s">
        <v>102</v>
      </c>
      <c r="C22" s="81" t="s">
        <v>126</v>
      </c>
    </row>
    <row r="23" spans="1:3">
      <c r="A23" s="82">
        <v>45388</v>
      </c>
      <c r="B23" s="81" t="s">
        <v>103</v>
      </c>
      <c r="C23" s="81" t="s">
        <v>127</v>
      </c>
    </row>
    <row r="24" spans="1:3">
      <c r="A24" s="82">
        <v>45389</v>
      </c>
      <c r="B24" s="81" t="s">
        <v>96</v>
      </c>
      <c r="C24" s="81" t="s">
        <v>128</v>
      </c>
    </row>
    <row r="25" spans="1:3">
      <c r="A25" s="82">
        <v>45390</v>
      </c>
      <c r="B25" s="81" t="s">
        <v>98</v>
      </c>
      <c r="C25" s="81" t="s">
        <v>129</v>
      </c>
    </row>
    <row r="26" spans="1:3">
      <c r="A26" s="82">
        <v>45391</v>
      </c>
      <c r="B26" s="81" t="s">
        <v>99</v>
      </c>
      <c r="C26" s="81" t="s">
        <v>130</v>
      </c>
    </row>
    <row r="27" spans="1:3">
      <c r="A27" s="82">
        <v>45392</v>
      </c>
      <c r="B27" s="81" t="s">
        <v>100</v>
      </c>
      <c r="C27" s="81" t="s">
        <v>131</v>
      </c>
    </row>
    <row r="28" spans="1:3">
      <c r="A28" s="82">
        <v>45393</v>
      </c>
      <c r="B28" s="81" t="s">
        <v>101</v>
      </c>
      <c r="C28" s="81" t="s">
        <v>132</v>
      </c>
    </row>
    <row r="29" spans="1:3">
      <c r="A29" s="82">
        <v>45394</v>
      </c>
      <c r="B29" s="81" t="s">
        <v>102</v>
      </c>
      <c r="C29" s="81" t="s">
        <v>133</v>
      </c>
    </row>
    <row r="30" spans="1:3">
      <c r="A30" s="82">
        <v>45395</v>
      </c>
      <c r="B30" s="81" t="s">
        <v>103</v>
      </c>
      <c r="C30" s="81" t="s">
        <v>134</v>
      </c>
    </row>
    <row r="31" spans="1:3">
      <c r="A31" s="82">
        <v>45396</v>
      </c>
      <c r="B31" s="81" t="s">
        <v>96</v>
      </c>
      <c r="C31" s="81" t="s">
        <v>135</v>
      </c>
    </row>
    <row r="32" spans="1:3">
      <c r="A32" s="82">
        <v>45397</v>
      </c>
      <c r="B32" s="81" t="s">
        <v>98</v>
      </c>
      <c r="C32" s="81" t="s">
        <v>136</v>
      </c>
    </row>
    <row r="33" spans="1:3">
      <c r="A33" s="82">
        <v>45398</v>
      </c>
      <c r="B33" s="81" t="s">
        <v>99</v>
      </c>
      <c r="C33" s="81" t="s">
        <v>137</v>
      </c>
    </row>
    <row r="34" spans="1:3">
      <c r="A34" s="82">
        <v>45399</v>
      </c>
      <c r="B34" s="81" t="s">
        <v>100</v>
      </c>
      <c r="C34" s="81" t="s">
        <v>138</v>
      </c>
    </row>
    <row r="35" spans="1:3">
      <c r="A35" s="82">
        <v>45400</v>
      </c>
      <c r="B35" s="81" t="s">
        <v>101</v>
      </c>
      <c r="C35" s="81" t="s">
        <v>139</v>
      </c>
    </row>
    <row r="36" spans="1:3">
      <c r="A36" s="82">
        <v>45401</v>
      </c>
      <c r="B36" s="81" t="s">
        <v>102</v>
      </c>
      <c r="C36" s="81" t="s">
        <v>140</v>
      </c>
    </row>
    <row r="37" spans="1:3">
      <c r="A37" s="82">
        <v>45402</v>
      </c>
      <c r="B37" s="81" t="s">
        <v>103</v>
      </c>
      <c r="C37" s="81" t="s">
        <v>141</v>
      </c>
    </row>
    <row r="38" spans="1:3">
      <c r="A38" s="82">
        <v>45403</v>
      </c>
      <c r="B38" s="81" t="s">
        <v>96</v>
      </c>
      <c r="C38" s="81" t="s">
        <v>142</v>
      </c>
    </row>
    <row r="39" spans="1:3">
      <c r="A39" s="82">
        <v>45404</v>
      </c>
      <c r="B39" s="81" t="s">
        <v>98</v>
      </c>
      <c r="C39" s="81" t="s">
        <v>143</v>
      </c>
    </row>
    <row r="40" spans="1:3">
      <c r="A40" s="82">
        <v>45405</v>
      </c>
      <c r="B40" s="81" t="s">
        <v>99</v>
      </c>
      <c r="C40" s="81" t="s">
        <v>144</v>
      </c>
    </row>
    <row r="41" spans="1:3">
      <c r="A41" s="82">
        <v>45406</v>
      </c>
      <c r="B41" s="81" t="s">
        <v>100</v>
      </c>
      <c r="C41" s="81" t="s">
        <v>145</v>
      </c>
    </row>
    <row r="42" spans="1:3">
      <c r="A42" s="82">
        <v>45407</v>
      </c>
      <c r="B42" s="81" t="s">
        <v>101</v>
      </c>
      <c r="C42" s="81" t="s">
        <v>146</v>
      </c>
    </row>
    <row r="43" spans="1:3">
      <c r="A43" s="82">
        <v>45408</v>
      </c>
      <c r="B43" s="81" t="s">
        <v>102</v>
      </c>
      <c r="C43" s="81" t="s">
        <v>147</v>
      </c>
    </row>
    <row r="44" spans="1:3">
      <c r="A44" s="82">
        <v>45409</v>
      </c>
      <c r="B44" s="81" t="s">
        <v>103</v>
      </c>
      <c r="C44" s="81" t="s">
        <v>148</v>
      </c>
    </row>
    <row r="45" spans="1:3">
      <c r="A45" s="82">
        <v>45410</v>
      </c>
      <c r="B45" s="81" t="s">
        <v>96</v>
      </c>
      <c r="C45" s="81" t="s">
        <v>149</v>
      </c>
    </row>
    <row r="46" spans="1:3">
      <c r="A46" s="82">
        <v>45411</v>
      </c>
      <c r="B46" s="81" t="s">
        <v>98</v>
      </c>
      <c r="C46" s="81" t="s">
        <v>150</v>
      </c>
    </row>
    <row r="47" spans="1:3">
      <c r="A47" s="82">
        <v>45412</v>
      </c>
      <c r="B47" s="81" t="s">
        <v>99</v>
      </c>
      <c r="C47" s="81" t="s">
        <v>151</v>
      </c>
    </row>
    <row r="48" spans="1:3">
      <c r="A48" s="82">
        <v>45413</v>
      </c>
      <c r="B48" s="81" t="s">
        <v>100</v>
      </c>
      <c r="C48" s="81" t="s">
        <v>152</v>
      </c>
    </row>
    <row r="49" spans="1:3">
      <c r="A49" s="82">
        <v>45414</v>
      </c>
      <c r="B49" s="81" t="s">
        <v>101</v>
      </c>
      <c r="C49" s="81" t="s">
        <v>153</v>
      </c>
    </row>
    <row r="50" spans="1:3">
      <c r="A50" s="82">
        <v>45415</v>
      </c>
      <c r="B50" s="81" t="s">
        <v>102</v>
      </c>
      <c r="C50" s="81" t="s">
        <v>154</v>
      </c>
    </row>
    <row r="51" spans="1:3">
      <c r="A51" s="82">
        <v>45416</v>
      </c>
      <c r="B51" s="81" t="s">
        <v>103</v>
      </c>
      <c r="C51" s="81" t="s">
        <v>155</v>
      </c>
    </row>
    <row r="52" spans="1:3">
      <c r="A52" s="82">
        <v>45417</v>
      </c>
      <c r="B52" s="81" t="s">
        <v>96</v>
      </c>
      <c r="C52" s="81" t="s">
        <v>156</v>
      </c>
    </row>
    <row r="53" spans="1:3">
      <c r="A53" s="82">
        <v>45418</v>
      </c>
      <c r="B53" s="81" t="s">
        <v>98</v>
      </c>
      <c r="C53" s="81" t="s">
        <v>157</v>
      </c>
    </row>
    <row r="54" spans="1:3">
      <c r="A54" s="82">
        <v>45419</v>
      </c>
      <c r="B54" s="81" t="s">
        <v>99</v>
      </c>
      <c r="C54" s="81" t="s">
        <v>158</v>
      </c>
    </row>
    <row r="55" spans="1:3">
      <c r="A55" s="82">
        <v>45420</v>
      </c>
      <c r="B55" s="81" t="s">
        <v>100</v>
      </c>
      <c r="C55" s="81" t="s">
        <v>159</v>
      </c>
    </row>
    <row r="56" spans="1:3">
      <c r="A56" s="82">
        <v>45421</v>
      </c>
      <c r="B56" s="81" t="s">
        <v>101</v>
      </c>
      <c r="C56" s="81" t="s">
        <v>160</v>
      </c>
    </row>
    <row r="57" spans="1:3">
      <c r="A57" s="82">
        <v>45422</v>
      </c>
      <c r="B57" s="81" t="s">
        <v>102</v>
      </c>
      <c r="C57" s="81" t="s">
        <v>161</v>
      </c>
    </row>
    <row r="58" spans="1:3">
      <c r="A58" s="82">
        <v>45423</v>
      </c>
      <c r="B58" s="81" t="s">
        <v>103</v>
      </c>
      <c r="C58" s="81" t="s">
        <v>162</v>
      </c>
    </row>
    <row r="59" spans="1:3">
      <c r="A59" s="82">
        <v>45424</v>
      </c>
      <c r="B59" s="81" t="s">
        <v>96</v>
      </c>
      <c r="C59" s="81" t="s">
        <v>163</v>
      </c>
    </row>
    <row r="60" spans="1:3">
      <c r="A60" s="82">
        <v>45425</v>
      </c>
      <c r="B60" s="81" t="s">
        <v>98</v>
      </c>
      <c r="C60" s="81" t="s">
        <v>164</v>
      </c>
    </row>
    <row r="61" spans="1:3">
      <c r="A61" s="82">
        <v>45426</v>
      </c>
      <c r="B61" s="81" t="s">
        <v>99</v>
      </c>
      <c r="C61" s="81" t="s">
        <v>165</v>
      </c>
    </row>
    <row r="62" spans="1:3">
      <c r="A62" s="82">
        <v>45427</v>
      </c>
      <c r="B62" s="81" t="s">
        <v>100</v>
      </c>
      <c r="C62" s="81" t="s">
        <v>166</v>
      </c>
    </row>
    <row r="63" spans="1:3">
      <c r="A63" s="82">
        <v>45428</v>
      </c>
      <c r="B63" s="81" t="s">
        <v>101</v>
      </c>
      <c r="C63" s="81" t="s">
        <v>167</v>
      </c>
    </row>
    <row r="64" spans="1:3">
      <c r="A64" s="82">
        <v>45429</v>
      </c>
      <c r="B64" s="81" t="s">
        <v>102</v>
      </c>
      <c r="C64" s="81" t="s">
        <v>168</v>
      </c>
    </row>
    <row r="65" spans="1:3">
      <c r="A65" s="82">
        <v>45430</v>
      </c>
      <c r="B65" s="81" t="s">
        <v>103</v>
      </c>
      <c r="C65" s="81" t="s">
        <v>169</v>
      </c>
    </row>
    <row r="66" spans="1:3">
      <c r="A66" s="82">
        <v>45431</v>
      </c>
      <c r="B66" s="81" t="s">
        <v>96</v>
      </c>
      <c r="C66" s="81" t="s">
        <v>170</v>
      </c>
    </row>
    <row r="67" spans="1:3">
      <c r="A67" s="82">
        <v>45432</v>
      </c>
      <c r="B67" s="81" t="s">
        <v>98</v>
      </c>
      <c r="C67" s="81" t="s">
        <v>171</v>
      </c>
    </row>
    <row r="68" spans="1:3">
      <c r="A68" s="82">
        <v>45433</v>
      </c>
      <c r="B68" s="81" t="s">
        <v>99</v>
      </c>
      <c r="C68" s="81" t="s">
        <v>172</v>
      </c>
    </row>
    <row r="69" spans="1:3">
      <c r="A69" s="82">
        <v>45434</v>
      </c>
      <c r="B69" s="81" t="s">
        <v>100</v>
      </c>
      <c r="C69" s="81" t="s">
        <v>173</v>
      </c>
    </row>
    <row r="70" spans="1:3">
      <c r="A70" s="82">
        <v>45435</v>
      </c>
      <c r="B70" s="81" t="s">
        <v>101</v>
      </c>
      <c r="C70" s="81" t="s">
        <v>174</v>
      </c>
    </row>
    <row r="71" spans="1:3">
      <c r="A71" s="82">
        <v>45436</v>
      </c>
      <c r="B71" s="81" t="s">
        <v>102</v>
      </c>
      <c r="C71" s="81" t="s">
        <v>175</v>
      </c>
    </row>
    <row r="72" spans="1:3">
      <c r="A72" s="82">
        <v>45437</v>
      </c>
      <c r="B72" s="81" t="s">
        <v>103</v>
      </c>
      <c r="C72" s="81" t="s">
        <v>176</v>
      </c>
    </row>
    <row r="73" spans="1:3">
      <c r="A73" s="82">
        <v>45438</v>
      </c>
      <c r="B73" s="81" t="s">
        <v>96</v>
      </c>
      <c r="C73" s="81" t="s">
        <v>177</v>
      </c>
    </row>
    <row r="74" spans="1:3">
      <c r="A74" s="82">
        <v>45439</v>
      </c>
      <c r="B74" s="81" t="s">
        <v>98</v>
      </c>
      <c r="C74" s="81" t="s">
        <v>178</v>
      </c>
    </row>
    <row r="75" spans="1:3">
      <c r="A75" s="82">
        <v>45440</v>
      </c>
      <c r="B75" s="81" t="s">
        <v>99</v>
      </c>
      <c r="C75" s="81" t="s">
        <v>179</v>
      </c>
    </row>
    <row r="76" spans="1:3">
      <c r="A76" s="82">
        <v>45441</v>
      </c>
      <c r="B76" s="81" t="s">
        <v>100</v>
      </c>
      <c r="C76" s="81" t="s">
        <v>180</v>
      </c>
    </row>
    <row r="77" spans="1:3">
      <c r="A77" s="82">
        <v>45442</v>
      </c>
      <c r="B77" s="81" t="s">
        <v>101</v>
      </c>
      <c r="C77" s="81" t="s">
        <v>181</v>
      </c>
    </row>
    <row r="78" spans="1:3">
      <c r="A78" s="82">
        <v>45443</v>
      </c>
      <c r="B78" s="81" t="s">
        <v>102</v>
      </c>
      <c r="C78" s="81" t="s">
        <v>182</v>
      </c>
    </row>
    <row r="79" spans="1:3">
      <c r="A79" s="82">
        <v>45444</v>
      </c>
      <c r="B79" s="81" t="s">
        <v>103</v>
      </c>
      <c r="C79" s="81" t="s">
        <v>183</v>
      </c>
    </row>
    <row r="80" spans="1:3">
      <c r="A80" s="82">
        <v>45445</v>
      </c>
      <c r="B80" s="81" t="s">
        <v>96</v>
      </c>
      <c r="C80" s="81" t="s">
        <v>184</v>
      </c>
    </row>
    <row r="81" spans="1:3">
      <c r="A81" s="82">
        <v>45446</v>
      </c>
      <c r="B81" s="81" t="s">
        <v>98</v>
      </c>
      <c r="C81" s="81" t="s">
        <v>106</v>
      </c>
    </row>
    <row r="82" spans="1:3">
      <c r="A82" s="82">
        <v>45447</v>
      </c>
      <c r="B82" s="81" t="s">
        <v>99</v>
      </c>
      <c r="C82" s="81" t="s">
        <v>105</v>
      </c>
    </row>
    <row r="83" spans="1:3">
      <c r="A83" s="82">
        <v>45448</v>
      </c>
      <c r="B83" s="81" t="s">
        <v>100</v>
      </c>
      <c r="C83" s="81" t="s">
        <v>104</v>
      </c>
    </row>
    <row r="84" spans="1:3">
      <c r="A84" s="82">
        <v>45449</v>
      </c>
      <c r="B84" s="81" t="s">
        <v>101</v>
      </c>
    </row>
    <row r="85" spans="1:3">
      <c r="A85" s="82">
        <v>45450</v>
      </c>
      <c r="B85" s="81" t="s">
        <v>102</v>
      </c>
    </row>
    <row r="86" spans="1:3">
      <c r="A86" s="82">
        <v>45451</v>
      </c>
      <c r="B86" s="81" t="s">
        <v>103</v>
      </c>
    </row>
    <row r="87" spans="1:3">
      <c r="A87" s="82">
        <v>45452</v>
      </c>
      <c r="B87" s="81" t="s">
        <v>96</v>
      </c>
    </row>
    <row r="88" spans="1:3">
      <c r="A88" s="82">
        <v>45453</v>
      </c>
      <c r="B88" s="81" t="s">
        <v>98</v>
      </c>
    </row>
    <row r="89" spans="1:3">
      <c r="A89" s="82">
        <v>45454</v>
      </c>
      <c r="B89" s="81" t="s">
        <v>99</v>
      </c>
    </row>
  </sheetData>
  <phoneticPr fontId="38"/>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D8375-4759-4BF3-8C05-E930A5D36BAD}">
  <sheetPr>
    <pageSetUpPr fitToPage="1"/>
  </sheetPr>
  <dimension ref="B1:V39"/>
  <sheetViews>
    <sheetView tabSelected="1" zoomScale="70" zoomScaleNormal="70" workbookViewId="0">
      <selection activeCell="S39" sqref="S39"/>
    </sheetView>
  </sheetViews>
  <sheetFormatPr defaultColWidth="9" defaultRowHeight="13"/>
  <cols>
    <col min="1" max="1" width="2.6328125" style="161" customWidth="1"/>
    <col min="2" max="2" width="6.54296875" style="161" customWidth="1"/>
    <col min="3" max="3" width="13.453125" style="161" customWidth="1"/>
    <col min="4" max="4" width="9.54296875" style="161" customWidth="1"/>
    <col min="5" max="5" width="8" style="161" customWidth="1"/>
    <col min="6" max="6" width="11.453125" style="161" customWidth="1"/>
    <col min="7" max="7" width="14.81640625" style="161" customWidth="1"/>
    <col min="8" max="8" width="15.08984375" style="161" customWidth="1"/>
    <col min="9" max="9" width="7.6328125" style="161" customWidth="1"/>
    <col min="10" max="10" width="12.1796875" style="161" customWidth="1"/>
    <col min="11" max="11" width="14.6328125" style="161" customWidth="1"/>
    <col min="12" max="12" width="14" style="161" customWidth="1"/>
    <col min="13" max="13" width="8.81640625" style="161" customWidth="1"/>
    <col min="14" max="14" width="12.08984375" style="161" customWidth="1"/>
    <col min="15" max="19" width="8.54296875" style="161" customWidth="1"/>
    <col min="20" max="20" width="13.1796875" style="161" customWidth="1"/>
    <col min="21" max="21" width="9.54296875" style="161" customWidth="1"/>
    <col min="22" max="22" width="9.1796875" style="161" customWidth="1"/>
    <col min="23" max="23" width="2.6328125" style="161" customWidth="1"/>
    <col min="24" max="16384" width="9" style="161"/>
  </cols>
  <sheetData>
    <row r="1" spans="2:22" ht="8.5" customHeight="1"/>
    <row r="2" spans="2:22" ht="36" customHeight="1">
      <c r="B2" s="314" t="s">
        <v>382</v>
      </c>
      <c r="C2" s="314"/>
      <c r="D2" s="314"/>
      <c r="E2" s="314"/>
      <c r="F2" s="314"/>
      <c r="G2" s="314"/>
      <c r="H2" s="314"/>
      <c r="I2" s="314"/>
      <c r="J2" s="314"/>
      <c r="K2" s="314"/>
      <c r="L2" s="314"/>
      <c r="M2" s="314"/>
      <c r="N2" s="314"/>
      <c r="O2" s="314"/>
      <c r="P2" s="314"/>
      <c r="Q2" s="314"/>
      <c r="R2" s="314"/>
      <c r="S2" s="274" t="s">
        <v>390</v>
      </c>
      <c r="T2" s="274"/>
      <c r="U2" s="274"/>
      <c r="V2" s="274"/>
    </row>
    <row r="3" spans="2:22" ht="15.65" customHeight="1" thickBot="1">
      <c r="B3" s="162"/>
      <c r="C3" s="162"/>
      <c r="D3" s="162"/>
      <c r="E3" s="162"/>
      <c r="F3" s="162"/>
      <c r="G3" s="162"/>
      <c r="H3" s="162"/>
      <c r="I3" s="162"/>
      <c r="J3" s="162"/>
      <c r="K3" s="162"/>
      <c r="L3" s="162"/>
      <c r="M3" s="162"/>
      <c r="N3" s="162"/>
      <c r="O3" s="162"/>
      <c r="P3" s="162"/>
      <c r="Q3" s="163"/>
      <c r="R3" s="163"/>
      <c r="U3" s="164"/>
      <c r="V3" s="164"/>
    </row>
    <row r="4" spans="2:22" s="165" customFormat="1" ht="29" customHeight="1">
      <c r="C4" s="176" t="s">
        <v>329</v>
      </c>
      <c r="D4" s="177"/>
      <c r="E4" s="305"/>
      <c r="F4" s="306"/>
      <c r="G4" s="307"/>
      <c r="H4" s="178" t="s">
        <v>330</v>
      </c>
      <c r="I4" s="305"/>
      <c r="J4" s="311"/>
      <c r="K4" s="175"/>
      <c r="L4" s="175" t="s">
        <v>363</v>
      </c>
      <c r="M4" s="175"/>
      <c r="N4" s="175"/>
      <c r="P4" s="175"/>
      <c r="Q4" s="175"/>
      <c r="R4" s="175"/>
      <c r="S4" s="175"/>
      <c r="T4" s="175"/>
      <c r="U4" s="175"/>
      <c r="V4" s="166"/>
    </row>
    <row r="5" spans="2:22" s="165" customFormat="1" ht="29" customHeight="1" thickBot="1">
      <c r="C5" s="179" t="s">
        <v>331</v>
      </c>
      <c r="D5" s="180"/>
      <c r="E5" s="308"/>
      <c r="F5" s="309"/>
      <c r="G5" s="310"/>
      <c r="H5" s="181" t="s">
        <v>332</v>
      </c>
      <c r="I5" s="312"/>
      <c r="J5" s="313"/>
      <c r="K5" s="166"/>
      <c r="L5" s="166" t="s">
        <v>374</v>
      </c>
      <c r="M5" s="166"/>
      <c r="N5" s="166"/>
      <c r="P5" s="166"/>
      <c r="Q5" s="166"/>
      <c r="R5" s="166"/>
      <c r="S5" s="166"/>
      <c r="T5" s="166"/>
      <c r="U5" s="166"/>
      <c r="V5" s="166"/>
    </row>
    <row r="6" spans="2:22" s="165" customFormat="1" ht="15" customHeight="1">
      <c r="C6" s="167"/>
      <c r="D6" s="167"/>
      <c r="E6" s="167"/>
      <c r="F6" s="167"/>
      <c r="G6" s="167"/>
      <c r="H6" s="166"/>
      <c r="I6" s="166"/>
      <c r="J6" s="166"/>
      <c r="K6" s="166"/>
      <c r="L6" s="166"/>
      <c r="M6" s="166"/>
      <c r="N6" s="166"/>
      <c r="P6" s="166"/>
      <c r="Q6" s="166"/>
      <c r="R6" s="166"/>
      <c r="S6" s="166"/>
      <c r="T6" s="166"/>
      <c r="U6" s="166"/>
      <c r="V6" s="166"/>
    </row>
    <row r="7" spans="2:22" s="165" customFormat="1" ht="24.5" customHeight="1">
      <c r="C7" s="175" t="s">
        <v>370</v>
      </c>
      <c r="D7" s="175"/>
      <c r="E7" s="175"/>
      <c r="F7" s="175" t="s">
        <v>376</v>
      </c>
      <c r="G7" s="175"/>
      <c r="H7" s="175"/>
      <c r="I7" s="175"/>
      <c r="J7" s="175"/>
      <c r="K7" s="175"/>
      <c r="L7" s="175"/>
      <c r="M7" s="175"/>
      <c r="N7" s="175"/>
      <c r="O7" s="175"/>
      <c r="P7" s="175"/>
      <c r="Q7" s="175"/>
      <c r="R7" s="175"/>
      <c r="S7" s="175"/>
      <c r="T7" s="175"/>
      <c r="U7" s="175"/>
      <c r="V7" s="175"/>
    </row>
    <row r="8" spans="2:22" s="165" customFormat="1" ht="6.5" customHeight="1">
      <c r="C8" s="175"/>
      <c r="D8" s="175"/>
      <c r="E8" s="175"/>
      <c r="F8" s="175"/>
      <c r="G8" s="175"/>
      <c r="H8" s="175"/>
      <c r="I8" s="175"/>
      <c r="J8" s="175"/>
      <c r="K8" s="175"/>
      <c r="L8" s="175"/>
      <c r="M8" s="175"/>
      <c r="N8" s="175"/>
      <c r="O8" s="175"/>
      <c r="P8" s="175"/>
      <c r="Q8" s="175"/>
      <c r="R8" s="175"/>
      <c r="S8" s="175"/>
      <c r="T8" s="175"/>
      <c r="U8" s="175"/>
      <c r="V8" s="175"/>
    </row>
    <row r="9" spans="2:22" s="165" customFormat="1" ht="24.5" customHeight="1">
      <c r="C9" s="175" t="s">
        <v>371</v>
      </c>
      <c r="D9" s="175"/>
      <c r="E9" s="175"/>
      <c r="F9" s="175" t="s">
        <v>375</v>
      </c>
      <c r="G9" s="175"/>
      <c r="H9" s="175"/>
      <c r="I9" s="175"/>
      <c r="J9" s="175"/>
      <c r="K9" s="175"/>
      <c r="L9" s="175"/>
      <c r="M9" s="175"/>
      <c r="N9" s="175"/>
      <c r="O9" s="175"/>
      <c r="P9" s="175"/>
      <c r="Q9" s="175"/>
      <c r="R9" s="175"/>
      <c r="S9" s="175"/>
      <c r="T9" s="175"/>
      <c r="U9" s="175"/>
      <c r="V9" s="175"/>
    </row>
    <row r="10" spans="2:22" s="165" customFormat="1" ht="6.5" customHeight="1">
      <c r="C10" s="175"/>
      <c r="D10" s="175"/>
      <c r="E10" s="175"/>
      <c r="F10" s="175"/>
      <c r="G10" s="175"/>
      <c r="H10" s="175"/>
      <c r="I10" s="175"/>
      <c r="J10" s="175"/>
      <c r="K10" s="175"/>
      <c r="L10" s="175"/>
      <c r="M10" s="175"/>
      <c r="N10" s="175"/>
      <c r="O10" s="175"/>
      <c r="P10" s="175"/>
      <c r="Q10" s="175"/>
      <c r="R10" s="175"/>
      <c r="S10" s="175"/>
      <c r="T10" s="175"/>
      <c r="U10" s="175"/>
      <c r="V10" s="175"/>
    </row>
    <row r="11" spans="2:22" s="165" customFormat="1" ht="24.5" customHeight="1">
      <c r="C11" s="175" t="s">
        <v>369</v>
      </c>
      <c r="D11" s="175"/>
      <c r="E11" s="175"/>
      <c r="F11" s="182" t="s">
        <v>372</v>
      </c>
      <c r="G11" s="182"/>
      <c r="H11" s="182" t="s">
        <v>365</v>
      </c>
      <c r="I11" s="182"/>
      <c r="J11" s="182"/>
      <c r="K11" s="182"/>
      <c r="L11" s="182"/>
      <c r="M11" s="182"/>
      <c r="N11" s="182"/>
      <c r="O11" s="182"/>
      <c r="P11" s="182"/>
      <c r="Q11" s="182"/>
      <c r="R11" s="182"/>
      <c r="S11" s="182"/>
      <c r="T11" s="175"/>
      <c r="U11" s="175"/>
      <c r="V11" s="175"/>
    </row>
    <row r="12" spans="2:22" s="165" customFormat="1" ht="24.5" customHeight="1">
      <c r="C12" s="175" t="s">
        <v>364</v>
      </c>
      <c r="D12" s="175"/>
      <c r="E12" s="175"/>
      <c r="F12" s="175" t="s">
        <v>373</v>
      </c>
      <c r="G12" s="175"/>
      <c r="H12" s="175" t="s">
        <v>366</v>
      </c>
      <c r="I12" s="175"/>
      <c r="J12" s="175"/>
      <c r="K12" s="175"/>
      <c r="L12" s="175"/>
      <c r="M12" s="175"/>
      <c r="N12" s="175"/>
      <c r="O12" s="175"/>
      <c r="P12" s="175"/>
      <c r="Q12" s="175"/>
      <c r="R12" s="175"/>
      <c r="S12" s="175"/>
      <c r="T12" s="175"/>
      <c r="U12" s="175"/>
      <c r="V12" s="175"/>
    </row>
    <row r="13" spans="2:22" s="165" customFormat="1" ht="24.5" customHeight="1">
      <c r="C13" s="175"/>
      <c r="D13" s="175"/>
      <c r="E13" s="175"/>
      <c r="G13" s="175"/>
      <c r="H13" s="175" t="s">
        <v>367</v>
      </c>
      <c r="I13" s="175"/>
      <c r="J13" s="175"/>
      <c r="K13" s="175"/>
      <c r="L13" s="175"/>
      <c r="M13" s="175"/>
      <c r="N13" s="175"/>
      <c r="O13" s="175"/>
      <c r="P13" s="175"/>
      <c r="Q13" s="175"/>
      <c r="R13" s="175"/>
      <c r="S13" s="175"/>
      <c r="T13" s="175"/>
      <c r="U13" s="175"/>
      <c r="V13" s="175"/>
    </row>
    <row r="14" spans="2:22" s="165" customFormat="1" ht="6.5" customHeight="1">
      <c r="C14" s="175"/>
      <c r="D14" s="175"/>
      <c r="E14" s="175"/>
      <c r="G14" s="175"/>
      <c r="H14" s="175"/>
      <c r="I14" s="175"/>
      <c r="J14" s="175"/>
      <c r="K14" s="175"/>
      <c r="L14" s="175"/>
      <c r="M14" s="175"/>
      <c r="N14" s="175"/>
      <c r="O14" s="175"/>
      <c r="P14" s="175"/>
      <c r="Q14" s="175"/>
      <c r="R14" s="175"/>
      <c r="S14" s="175"/>
      <c r="T14" s="175"/>
      <c r="U14" s="175"/>
      <c r="V14" s="175"/>
    </row>
    <row r="15" spans="2:22" s="165" customFormat="1" ht="24.5" customHeight="1">
      <c r="C15" s="175" t="s">
        <v>385</v>
      </c>
      <c r="D15" s="175"/>
      <c r="E15" s="175"/>
      <c r="F15" s="175" t="s">
        <v>386</v>
      </c>
      <c r="G15" s="175"/>
      <c r="H15" s="175"/>
      <c r="I15" s="175"/>
      <c r="J15" s="175"/>
      <c r="K15" s="175"/>
      <c r="L15" s="175"/>
      <c r="M15" s="175"/>
      <c r="N15" s="175"/>
      <c r="O15" s="175"/>
      <c r="P15" s="175"/>
      <c r="Q15" s="175"/>
      <c r="R15" s="175"/>
      <c r="S15" s="175"/>
      <c r="T15" s="175"/>
      <c r="U15" s="175"/>
      <c r="V15" s="175"/>
    </row>
    <row r="16" spans="2:22" s="165" customFormat="1" ht="6.5" customHeight="1">
      <c r="C16" s="175"/>
      <c r="D16" s="175"/>
      <c r="E16" s="175"/>
      <c r="F16" s="175"/>
      <c r="G16" s="175"/>
      <c r="H16" s="175"/>
      <c r="I16" s="175"/>
      <c r="J16" s="175"/>
      <c r="K16" s="175"/>
      <c r="L16" s="175"/>
      <c r="M16" s="175"/>
      <c r="N16" s="175"/>
      <c r="O16" s="175"/>
      <c r="P16" s="175"/>
      <c r="Q16" s="175"/>
      <c r="R16" s="175"/>
      <c r="S16" s="175"/>
      <c r="T16" s="175"/>
      <c r="U16" s="175"/>
      <c r="V16" s="175"/>
    </row>
    <row r="17" spans="2:22" s="165" customFormat="1" ht="24" customHeight="1">
      <c r="C17" s="175" t="s">
        <v>387</v>
      </c>
      <c r="D17" s="175"/>
      <c r="E17" s="175"/>
      <c r="F17" s="175" t="s">
        <v>394</v>
      </c>
      <c r="G17" s="175"/>
      <c r="H17" s="175"/>
      <c r="I17" s="175"/>
      <c r="J17" s="175"/>
      <c r="K17" s="175"/>
      <c r="L17" s="175"/>
      <c r="M17" s="175"/>
      <c r="N17" s="175"/>
      <c r="O17" s="175"/>
      <c r="P17" s="175"/>
      <c r="Q17" s="175"/>
      <c r="R17" s="175"/>
      <c r="S17" s="175"/>
      <c r="T17" s="175"/>
      <c r="U17" s="175"/>
      <c r="V17" s="175"/>
    </row>
    <row r="18" spans="2:22" s="165" customFormat="1" ht="6.5" customHeight="1">
      <c r="C18" s="175"/>
      <c r="D18" s="175"/>
      <c r="E18" s="175"/>
      <c r="F18" s="175"/>
      <c r="G18" s="175"/>
      <c r="H18" s="175"/>
      <c r="I18" s="175"/>
      <c r="J18" s="175"/>
      <c r="K18" s="175"/>
      <c r="L18" s="175"/>
      <c r="M18" s="175"/>
      <c r="N18" s="175"/>
      <c r="O18" s="175"/>
      <c r="P18" s="175"/>
      <c r="Q18" s="175"/>
      <c r="R18" s="175"/>
      <c r="S18" s="175"/>
      <c r="T18" s="175"/>
      <c r="U18" s="175"/>
      <c r="V18" s="175"/>
    </row>
    <row r="19" spans="2:22" s="165" customFormat="1" ht="24.5" customHeight="1">
      <c r="C19" s="175" t="s">
        <v>388</v>
      </c>
      <c r="D19" s="175"/>
      <c r="E19" s="175"/>
      <c r="F19" s="175" t="s">
        <v>389</v>
      </c>
      <c r="G19" s="175"/>
      <c r="H19" s="175"/>
      <c r="I19" s="175"/>
      <c r="J19" s="175"/>
      <c r="K19" s="175"/>
      <c r="L19" s="175"/>
      <c r="M19" s="175"/>
      <c r="N19" s="175"/>
      <c r="O19" s="175"/>
      <c r="P19" s="175"/>
      <c r="Q19" s="175"/>
      <c r="R19" s="175"/>
      <c r="S19" s="175"/>
      <c r="T19" s="175"/>
      <c r="U19" s="175"/>
      <c r="V19" s="175"/>
    </row>
    <row r="20" spans="2:22" s="165" customFormat="1" ht="8" customHeight="1">
      <c r="C20" s="175" t="s">
        <v>333</v>
      </c>
      <c r="D20" s="175"/>
      <c r="E20" s="175"/>
      <c r="F20" s="175"/>
      <c r="G20" s="175"/>
      <c r="H20" s="175"/>
      <c r="I20" s="175"/>
      <c r="J20" s="175"/>
      <c r="K20" s="175"/>
      <c r="L20" s="175"/>
      <c r="M20" s="175"/>
      <c r="N20" s="175"/>
      <c r="O20" s="175"/>
      <c r="P20" s="175"/>
      <c r="Q20" s="175"/>
      <c r="R20" s="175"/>
      <c r="S20" s="175"/>
      <c r="T20" s="175"/>
      <c r="U20" s="175"/>
      <c r="V20" s="175"/>
    </row>
    <row r="21" spans="2:22" s="168" customFormat="1" ht="30.5" customHeight="1" thickBot="1">
      <c r="B21" s="276" t="s">
        <v>378</v>
      </c>
      <c r="C21" s="276"/>
      <c r="D21" s="276"/>
      <c r="E21" s="276"/>
      <c r="F21" s="276"/>
      <c r="G21" s="276"/>
      <c r="H21" s="276"/>
      <c r="I21" s="276"/>
      <c r="J21" s="276"/>
      <c r="K21" s="276"/>
      <c r="L21" s="276"/>
      <c r="N21" s="183"/>
      <c r="O21" s="183"/>
      <c r="P21" s="183"/>
      <c r="Q21" s="277" t="s">
        <v>377</v>
      </c>
      <c r="R21" s="277"/>
      <c r="S21" s="277"/>
      <c r="T21" s="184"/>
      <c r="U21" s="282"/>
      <c r="V21" s="282"/>
    </row>
    <row r="22" spans="2:22" s="168" customFormat="1" ht="25" customHeight="1">
      <c r="B22" s="283" t="s">
        <v>334</v>
      </c>
      <c r="C22" s="285" t="s">
        <v>335</v>
      </c>
      <c r="D22" s="285" t="s">
        <v>336</v>
      </c>
      <c r="E22" s="285"/>
      <c r="F22" s="285" t="s">
        <v>337</v>
      </c>
      <c r="G22" s="285" t="s">
        <v>338</v>
      </c>
      <c r="H22" s="285" t="s">
        <v>339</v>
      </c>
      <c r="I22" s="285" t="s">
        <v>392</v>
      </c>
      <c r="J22" s="285" t="s">
        <v>340</v>
      </c>
      <c r="K22" s="285" t="s">
        <v>341</v>
      </c>
      <c r="L22" s="275" t="s">
        <v>342</v>
      </c>
      <c r="M22" s="275"/>
      <c r="N22" s="303" t="s">
        <v>384</v>
      </c>
      <c r="O22" s="290" t="s">
        <v>343</v>
      </c>
      <c r="P22" s="285"/>
      <c r="Q22" s="285"/>
      <c r="R22" s="285"/>
      <c r="S22" s="291"/>
      <c r="T22" s="287" t="s">
        <v>395</v>
      </c>
      <c r="U22" s="292" t="s">
        <v>344</v>
      </c>
      <c r="V22" s="293"/>
    </row>
    <row r="23" spans="2:22" s="168" customFormat="1" ht="15" customHeight="1">
      <c r="B23" s="284"/>
      <c r="C23" s="286"/>
      <c r="D23" s="286"/>
      <c r="E23" s="286"/>
      <c r="F23" s="286"/>
      <c r="G23" s="286"/>
      <c r="H23" s="286"/>
      <c r="I23" s="286"/>
      <c r="J23" s="286"/>
      <c r="K23" s="286"/>
      <c r="L23" s="298" t="s">
        <v>379</v>
      </c>
      <c r="M23" s="300" t="s">
        <v>393</v>
      </c>
      <c r="N23" s="304"/>
      <c r="O23" s="301" t="s">
        <v>391</v>
      </c>
      <c r="P23" s="302" t="s">
        <v>345</v>
      </c>
      <c r="Q23" s="278" t="s">
        <v>346</v>
      </c>
      <c r="R23" s="279" t="s">
        <v>347</v>
      </c>
      <c r="S23" s="280" t="s">
        <v>348</v>
      </c>
      <c r="T23" s="288"/>
      <c r="U23" s="294"/>
      <c r="V23" s="295"/>
    </row>
    <row r="24" spans="2:22" s="168" customFormat="1" ht="35.5" customHeight="1">
      <c r="B24" s="284"/>
      <c r="C24" s="286"/>
      <c r="D24" s="286"/>
      <c r="E24" s="286"/>
      <c r="F24" s="286"/>
      <c r="G24" s="286"/>
      <c r="H24" s="286"/>
      <c r="I24" s="286"/>
      <c r="J24" s="286"/>
      <c r="K24" s="286"/>
      <c r="L24" s="299"/>
      <c r="M24" s="300"/>
      <c r="N24" s="304"/>
      <c r="O24" s="301"/>
      <c r="P24" s="302"/>
      <c r="Q24" s="278"/>
      <c r="R24" s="279"/>
      <c r="S24" s="280"/>
      <c r="T24" s="288"/>
      <c r="U24" s="296"/>
      <c r="V24" s="297"/>
    </row>
    <row r="25" spans="2:22" s="168" customFormat="1" ht="29.5" customHeight="1">
      <c r="B25" s="186" t="s">
        <v>349</v>
      </c>
      <c r="C25" s="187" t="s">
        <v>350</v>
      </c>
      <c r="D25" s="281" t="s">
        <v>351</v>
      </c>
      <c r="E25" s="281"/>
      <c r="F25" s="188" t="s">
        <v>352</v>
      </c>
      <c r="G25" s="189" t="s">
        <v>353</v>
      </c>
      <c r="H25" s="189" t="s">
        <v>354</v>
      </c>
      <c r="I25" s="188" t="s">
        <v>355</v>
      </c>
      <c r="J25" s="188" t="s">
        <v>356</v>
      </c>
      <c r="K25" s="188" t="s">
        <v>368</v>
      </c>
      <c r="L25" s="190">
        <v>10</v>
      </c>
      <c r="M25" s="188" t="s">
        <v>357</v>
      </c>
      <c r="N25" s="217" t="s">
        <v>383</v>
      </c>
      <c r="O25" s="214"/>
      <c r="P25" s="187"/>
      <c r="Q25" s="187"/>
      <c r="R25" s="187"/>
      <c r="S25" s="220"/>
      <c r="T25" s="201"/>
      <c r="U25" s="204" t="s">
        <v>358</v>
      </c>
      <c r="V25" s="169">
        <f>COUNTIFS($L$26:$L$35,"6",$M$26:$M$35,"&lt;&gt;")</f>
        <v>0</v>
      </c>
    </row>
    <row r="26" spans="2:22" s="168" customFormat="1" ht="29.5" customHeight="1">
      <c r="B26" s="185">
        <v>1</v>
      </c>
      <c r="C26" s="213"/>
      <c r="D26" s="273"/>
      <c r="E26" s="273"/>
      <c r="F26" s="193"/>
      <c r="G26" s="194"/>
      <c r="H26" s="212"/>
      <c r="I26" s="193"/>
      <c r="J26" s="193"/>
      <c r="K26" s="210"/>
      <c r="L26" s="195"/>
      <c r="M26" s="193"/>
      <c r="N26" s="218"/>
      <c r="O26" s="215"/>
      <c r="P26" s="192"/>
      <c r="Q26" s="192"/>
      <c r="R26" s="192"/>
      <c r="S26" s="221"/>
      <c r="T26" s="202"/>
      <c r="U26" s="205" t="s">
        <v>359</v>
      </c>
      <c r="V26" s="169">
        <f>COUNTIFS($L$26:$L$35,"8",$M$26:$M$35,"&lt;&gt;")</f>
        <v>0</v>
      </c>
    </row>
    <row r="27" spans="2:22" s="168" customFormat="1" ht="29.5" customHeight="1">
      <c r="B27" s="185">
        <v>2</v>
      </c>
      <c r="C27" s="213"/>
      <c r="D27" s="273"/>
      <c r="E27" s="273"/>
      <c r="F27" s="193"/>
      <c r="G27" s="194"/>
      <c r="H27" s="212"/>
      <c r="I27" s="193"/>
      <c r="J27" s="193"/>
      <c r="K27" s="210"/>
      <c r="L27" s="195"/>
      <c r="M27" s="193"/>
      <c r="N27" s="218"/>
      <c r="O27" s="215"/>
      <c r="P27" s="192"/>
      <c r="Q27" s="192"/>
      <c r="R27" s="192"/>
      <c r="S27" s="221"/>
      <c r="T27" s="202"/>
      <c r="U27" s="205" t="s">
        <v>360</v>
      </c>
      <c r="V27" s="169">
        <f>COUNTIFS($L$26:$L$35,"10",$M$26:$M$35,"&lt;&gt;")</f>
        <v>0</v>
      </c>
    </row>
    <row r="28" spans="2:22" s="168" customFormat="1" ht="29.5" customHeight="1">
      <c r="B28" s="185">
        <v>3</v>
      </c>
      <c r="C28" s="213"/>
      <c r="D28" s="273"/>
      <c r="E28" s="273"/>
      <c r="F28" s="193"/>
      <c r="G28" s="194"/>
      <c r="H28" s="212"/>
      <c r="I28" s="193"/>
      <c r="J28" s="193"/>
      <c r="K28" s="210"/>
      <c r="L28" s="195"/>
      <c r="M28" s="193"/>
      <c r="N28" s="218"/>
      <c r="O28" s="215"/>
      <c r="P28" s="192"/>
      <c r="Q28" s="192"/>
      <c r="R28" s="192"/>
      <c r="S28" s="221"/>
      <c r="T28" s="202"/>
      <c r="U28" s="205" t="s">
        <v>381</v>
      </c>
      <c r="V28" s="169">
        <f>COUNTIFS($L$26:$L$35,"G6m",$M$26:$M$35,"&lt;&gt;")</f>
        <v>0</v>
      </c>
    </row>
    <row r="29" spans="2:22" s="168" customFormat="1" ht="29.5" customHeight="1" thickBot="1">
      <c r="B29" s="185">
        <v>4</v>
      </c>
      <c r="C29" s="213"/>
      <c r="D29" s="273"/>
      <c r="E29" s="273"/>
      <c r="F29" s="193"/>
      <c r="G29" s="194"/>
      <c r="H29" s="212"/>
      <c r="I29" s="193"/>
      <c r="J29" s="193"/>
      <c r="K29" s="210"/>
      <c r="L29" s="195"/>
      <c r="M29" s="193"/>
      <c r="N29" s="218"/>
      <c r="O29" s="215"/>
      <c r="P29" s="192"/>
      <c r="Q29" s="192"/>
      <c r="R29" s="192"/>
      <c r="S29" s="221"/>
      <c r="T29" s="202"/>
      <c r="U29" s="205" t="s">
        <v>380</v>
      </c>
      <c r="V29" s="169">
        <f>COUNTIFS($L$26:$L$35,"G8m",$M$26:$M$35,"&lt;&gt;")</f>
        <v>0</v>
      </c>
    </row>
    <row r="30" spans="2:22" s="168" customFormat="1" ht="29.5" customHeight="1" thickBot="1">
      <c r="B30" s="185">
        <v>5</v>
      </c>
      <c r="C30" s="213"/>
      <c r="D30" s="273"/>
      <c r="E30" s="273"/>
      <c r="F30" s="193"/>
      <c r="G30" s="194"/>
      <c r="H30" s="212"/>
      <c r="I30" s="193"/>
      <c r="J30" s="193"/>
      <c r="K30" s="210"/>
      <c r="L30" s="195"/>
      <c r="M30" s="193"/>
      <c r="N30" s="218"/>
      <c r="O30" s="215"/>
      <c r="P30" s="192"/>
      <c r="Q30" s="192"/>
      <c r="R30" s="192"/>
      <c r="S30" s="221"/>
      <c r="T30" s="202"/>
      <c r="U30" s="206" t="s">
        <v>361</v>
      </c>
      <c r="V30" s="171">
        <f>SUM(V25:V29)</f>
        <v>0</v>
      </c>
    </row>
    <row r="31" spans="2:22" s="168" customFormat="1" ht="29.5" customHeight="1">
      <c r="B31" s="185">
        <v>6</v>
      </c>
      <c r="C31" s="213"/>
      <c r="D31" s="273"/>
      <c r="E31" s="273"/>
      <c r="F31" s="193"/>
      <c r="G31" s="194"/>
      <c r="H31" s="212"/>
      <c r="I31" s="193"/>
      <c r="J31" s="193"/>
      <c r="K31" s="210"/>
      <c r="L31" s="195"/>
      <c r="M31" s="193"/>
      <c r="N31" s="218"/>
      <c r="O31" s="215"/>
      <c r="P31" s="192"/>
      <c r="Q31" s="192"/>
      <c r="R31" s="192"/>
      <c r="S31" s="221"/>
      <c r="T31" s="202"/>
      <c r="U31" s="207"/>
      <c r="V31" s="170"/>
    </row>
    <row r="32" spans="2:22" s="168" customFormat="1" ht="29.5" customHeight="1">
      <c r="B32" s="185">
        <v>7</v>
      </c>
      <c r="C32" s="213"/>
      <c r="D32" s="273"/>
      <c r="E32" s="273"/>
      <c r="F32" s="193"/>
      <c r="G32" s="194"/>
      <c r="H32" s="212"/>
      <c r="I32" s="193"/>
      <c r="J32" s="193"/>
      <c r="K32" s="210"/>
      <c r="L32" s="195"/>
      <c r="M32" s="193"/>
      <c r="N32" s="218"/>
      <c r="O32" s="215"/>
      <c r="P32" s="192"/>
      <c r="Q32" s="192"/>
      <c r="R32" s="192"/>
      <c r="S32" s="221"/>
      <c r="T32" s="202"/>
      <c r="U32" s="208" t="s">
        <v>345</v>
      </c>
      <c r="V32" s="172">
        <f>COUNTA($P$26:$P$35)</f>
        <v>0</v>
      </c>
    </row>
    <row r="33" spans="2:22" s="168" customFormat="1" ht="29.5" customHeight="1">
      <c r="B33" s="185">
        <v>8</v>
      </c>
      <c r="C33" s="213"/>
      <c r="D33" s="273"/>
      <c r="E33" s="273"/>
      <c r="F33" s="193"/>
      <c r="G33" s="194"/>
      <c r="H33" s="212"/>
      <c r="I33" s="193"/>
      <c r="J33" s="193"/>
      <c r="K33" s="210"/>
      <c r="L33" s="195"/>
      <c r="M33" s="193"/>
      <c r="N33" s="218"/>
      <c r="O33" s="215"/>
      <c r="P33" s="192"/>
      <c r="Q33" s="192"/>
      <c r="R33" s="192"/>
      <c r="S33" s="221"/>
      <c r="T33" s="202"/>
      <c r="U33" s="207" t="s">
        <v>362</v>
      </c>
      <c r="V33" s="170">
        <f>COUNTA($Q$26:$Q$35)</f>
        <v>0</v>
      </c>
    </row>
    <row r="34" spans="2:22" s="168" customFormat="1" ht="29.5" customHeight="1">
      <c r="B34" s="185">
        <v>9</v>
      </c>
      <c r="C34" s="213"/>
      <c r="D34" s="273"/>
      <c r="E34" s="273"/>
      <c r="F34" s="193"/>
      <c r="G34" s="194"/>
      <c r="H34" s="212"/>
      <c r="I34" s="193"/>
      <c r="J34" s="193"/>
      <c r="K34" s="210"/>
      <c r="L34" s="195"/>
      <c r="M34" s="193"/>
      <c r="N34" s="218"/>
      <c r="O34" s="215"/>
      <c r="P34" s="192"/>
      <c r="Q34" s="192"/>
      <c r="R34" s="192"/>
      <c r="S34" s="221"/>
      <c r="T34" s="202"/>
      <c r="U34" s="207" t="s">
        <v>347</v>
      </c>
      <c r="V34" s="170">
        <f>COUNTA($R$26:$R$35)</f>
        <v>0</v>
      </c>
    </row>
    <row r="35" spans="2:22" s="168" customFormat="1" ht="29.5" customHeight="1" thickBot="1">
      <c r="B35" s="191">
        <v>10</v>
      </c>
      <c r="C35" s="197"/>
      <c r="D35" s="289"/>
      <c r="E35" s="289"/>
      <c r="F35" s="198"/>
      <c r="G35" s="199"/>
      <c r="H35" s="199"/>
      <c r="I35" s="198"/>
      <c r="J35" s="198"/>
      <c r="K35" s="211"/>
      <c r="L35" s="200"/>
      <c r="M35" s="198"/>
      <c r="N35" s="219"/>
      <c r="O35" s="216"/>
      <c r="P35" s="196"/>
      <c r="Q35" s="196"/>
      <c r="R35" s="196"/>
      <c r="S35" s="222"/>
      <c r="T35" s="203"/>
      <c r="U35" s="209" t="s">
        <v>348</v>
      </c>
      <c r="V35" s="173">
        <f>COUNTA($S$26:$S$35)</f>
        <v>0</v>
      </c>
    </row>
    <row r="36" spans="2:22" ht="6.5" customHeight="1">
      <c r="J36" s="163"/>
      <c r="K36" s="163"/>
      <c r="L36" s="174"/>
    </row>
    <row r="37" spans="2:22">
      <c r="J37" s="163"/>
      <c r="K37" s="163"/>
      <c r="L37" s="174"/>
    </row>
    <row r="38" spans="2:22">
      <c r="L38" s="174"/>
    </row>
    <row r="39" spans="2:22">
      <c r="L39" s="174"/>
    </row>
  </sheetData>
  <mergeCells count="41">
    <mergeCell ref="E4:G4"/>
    <mergeCell ref="E5:G5"/>
    <mergeCell ref="I4:J4"/>
    <mergeCell ref="I5:J5"/>
    <mergeCell ref="B2:R2"/>
    <mergeCell ref="G22:G24"/>
    <mergeCell ref="H22:H24"/>
    <mergeCell ref="O22:S22"/>
    <mergeCell ref="U22:V24"/>
    <mergeCell ref="L23:L24"/>
    <mergeCell ref="M23:M24"/>
    <mergeCell ref="O23:O24"/>
    <mergeCell ref="P23:P24"/>
    <mergeCell ref="I22:I24"/>
    <mergeCell ref="J22:J24"/>
    <mergeCell ref="K22:K24"/>
    <mergeCell ref="N22:N24"/>
    <mergeCell ref="D34:E34"/>
    <mergeCell ref="D35:E35"/>
    <mergeCell ref="D28:E28"/>
    <mergeCell ref="D29:E29"/>
    <mergeCell ref="D30:E30"/>
    <mergeCell ref="D31:E31"/>
    <mergeCell ref="D32:E32"/>
    <mergeCell ref="D33:E33"/>
    <mergeCell ref="D27:E27"/>
    <mergeCell ref="S2:V2"/>
    <mergeCell ref="L22:M22"/>
    <mergeCell ref="B21:L21"/>
    <mergeCell ref="Q21:S21"/>
    <mergeCell ref="Q23:Q24"/>
    <mergeCell ref="R23:R24"/>
    <mergeCell ref="S23:S24"/>
    <mergeCell ref="D25:E25"/>
    <mergeCell ref="D26:E26"/>
    <mergeCell ref="U21:V21"/>
    <mergeCell ref="B22:B24"/>
    <mergeCell ref="C22:C24"/>
    <mergeCell ref="D22:E24"/>
    <mergeCell ref="F22:F24"/>
    <mergeCell ref="T22:T24"/>
  </mergeCells>
  <phoneticPr fontId="38"/>
  <conditionalFormatting sqref="I25:I35">
    <cfRule type="containsText" dxfId="7" priority="1" operator="containsText" text="女">
      <formula>NOT(ISERROR(SEARCH("女",I25)))</formula>
    </cfRule>
    <cfRule type="containsText" dxfId="6" priority="2" operator="containsText" text="女">
      <formula>NOT(ISERROR(SEARCH("女",I25)))</formula>
    </cfRule>
    <cfRule type="containsText" dxfId="5" priority="6" stopIfTrue="1" operator="containsText" text="女">
      <formula>NOT(ISERROR(SEARCH("女",I25)))</formula>
    </cfRule>
    <cfRule type="containsText" dxfId="4" priority="7" stopIfTrue="1" operator="containsText" text="男">
      <formula>NOT(ISERROR(SEARCH("男",I25)))</formula>
    </cfRule>
    <cfRule type="containsText" dxfId="3" priority="8" stopIfTrue="1" operator="containsText" text="女">
      <formula>NOT(ISERROR(SEARCH("女",I25)))</formula>
    </cfRule>
  </conditionalFormatting>
  <conditionalFormatting sqref="M25:N35">
    <cfRule type="containsText" dxfId="2" priority="3" stopIfTrue="1" operator="containsText" text="左">
      <formula>NOT(ISERROR(SEARCH("左",M25)))</formula>
    </cfRule>
    <cfRule type="containsText" dxfId="1" priority="4" stopIfTrue="1" operator="containsText" text="左">
      <formula>NOT(ISERROR(SEARCH("左",M25)))</formula>
    </cfRule>
    <cfRule type="containsText" dxfId="0" priority="5" stopIfTrue="1" operator="containsText" text="右">
      <formula>NOT(ISERROR(SEARCH("右",M25)))</formula>
    </cfRule>
  </conditionalFormatting>
  <dataValidations count="8">
    <dataValidation type="list" allowBlank="1" showInputMessage="1" showErrorMessage="1" sqref="V13:V14 L25" xr:uid="{3FB37D20-BDA0-4646-B2D1-29848E42D03D}">
      <formula1>"6,8,10,GS"</formula1>
    </dataValidation>
    <dataValidation type="custom" allowBlank="1" showInputMessage="1" showErrorMessage="1" error="支部名不正！" sqref="D25" xr:uid="{ED9D9C4F-5B0C-4F6A-9579-1C7C55BB4522}">
      <formula1>D25=$D$25</formula1>
    </dataValidation>
    <dataValidation type="list" allowBlank="1" showInputMessage="1" showErrorMessage="1" sqref="I25:I35" xr:uid="{49E2947E-AE18-41DC-80F7-3C52449422C8}">
      <formula1>"男,女"</formula1>
    </dataValidation>
    <dataValidation type="list" allowBlank="1" showInputMessage="1" error="左または右を入力してください" sqref="M25:M35" xr:uid="{DA418B35-9E09-4CF6-916F-902BD3BBE0AD}">
      <formula1>"左,右"</formula1>
    </dataValidation>
    <dataValidation type="custom" showInputMessage="1" showErrorMessage="1" error="空白は入力できません" sqref="P25:R35" xr:uid="{818B5609-BB29-4FD3-B14C-4C797A06D45E}">
      <formula1>AND(P25&lt;&gt;" ",P25&lt;&gt;"　")</formula1>
    </dataValidation>
    <dataValidation type="list" allowBlank="1" showInputMessage="1" showErrorMessage="1" sqref="L26:L35" xr:uid="{0CB53124-7E2D-45E2-A954-27DDE6E034C2}">
      <formula1>"6,8,10,G6m,G8m"</formula1>
    </dataValidation>
    <dataValidation type="list" allowBlank="1" showInputMessage="1" error="左または右を入力してください" sqref="N25:N35" xr:uid="{E46ADAD1-9C42-4E8C-8F2C-36BE7C3B0A9D}">
      <formula1>"〇,"</formula1>
    </dataValidation>
    <dataValidation imeMode="halfKatakana" allowBlank="1" showInputMessage="1" showErrorMessage="1" sqref="H26 H27:H35" xr:uid="{9E6D7EBD-D75D-48FA-BC48-592DBB1C6940}"/>
  </dataValidations>
  <printOptions horizontalCentered="1"/>
  <pageMargins left="0.11811023622047245" right="0.11811023622047245" top="0.51181102362204722" bottom="0.39370078740157483" header="0.31496062992125984" footer="0.31496062992125984"/>
  <pageSetup paperSize="9" scale="65" fitToHeight="0"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５月、持回り作業（県大会）</vt:lpstr>
      <vt:lpstr>2023大会要項</vt:lpstr>
      <vt:lpstr>日程時間</vt:lpstr>
      <vt:lpstr>エントリー</vt:lpstr>
      <vt:lpstr>'2023大会要項'!Print_Area</vt:lpstr>
      <vt:lpstr>エントリー!Print_Area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nagi</dc:creator>
  <cp:lastModifiedBy>惠光 橋本</cp:lastModifiedBy>
  <cp:lastPrinted>2025-04-04T19:47:25Z</cp:lastPrinted>
  <dcterms:created xsi:type="dcterms:W3CDTF">2019-03-03T12:38:00Z</dcterms:created>
  <dcterms:modified xsi:type="dcterms:W3CDTF">2025-04-09T06:04:53Z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